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MEHMET\Desktop\NURDAN\"/>
    </mc:Choice>
  </mc:AlternateContent>
  <xr:revisionPtr revIDLastSave="0" documentId="13_ncr:1_{71D09270-FEFB-40B2-B01D-7F23A9A5E352}" xr6:coauthVersionLast="45" xr6:coauthVersionMax="45" xr10:uidLastSave="{00000000-0000-0000-0000-000000000000}"/>
  <bookViews>
    <workbookView xWindow="-108" yWindow="-108" windowWidth="23256" windowHeight="12576" xr2:uid="{00000000-000D-0000-FFFF-FFFF00000000}"/>
  </bookViews>
  <sheets>
    <sheet name="RD TABLO" sheetId="1" r:id="rId1"/>
  </sheets>
  <calcPr calcId="191029"/>
</workbook>
</file>

<file path=xl/calcChain.xml><?xml version="1.0" encoding="utf-8"?>
<calcChain xmlns="http://schemas.openxmlformats.org/spreadsheetml/2006/main">
  <c r="N47" i="1" l="1"/>
  <c r="O47" i="1" s="1"/>
  <c r="I47" i="1"/>
  <c r="N46" i="1"/>
  <c r="O46" i="1" s="1"/>
  <c r="I46" i="1"/>
  <c r="N45" i="1"/>
  <c r="O45" i="1" s="1"/>
  <c r="I45" i="1"/>
  <c r="N44" i="1"/>
  <c r="O44" i="1" s="1"/>
  <c r="I44" i="1"/>
  <c r="N43" i="1"/>
  <c r="O43" i="1" s="1"/>
  <c r="I43" i="1"/>
  <c r="N42" i="1"/>
  <c r="O42" i="1" s="1"/>
  <c r="I42" i="1"/>
  <c r="O41" i="1"/>
  <c r="N41" i="1"/>
  <c r="I41" i="1"/>
  <c r="O40" i="1"/>
  <c r="N40" i="1"/>
  <c r="I40" i="1"/>
  <c r="N39" i="1"/>
  <c r="O39" i="1" s="1"/>
  <c r="I39" i="1"/>
  <c r="N38" i="1"/>
  <c r="O38" i="1" s="1"/>
  <c r="I38" i="1"/>
  <c r="O37" i="1"/>
  <c r="N37" i="1"/>
  <c r="I37" i="1"/>
  <c r="N36" i="1"/>
  <c r="O36" i="1" s="1"/>
  <c r="I36" i="1"/>
  <c r="O35" i="1"/>
  <c r="N35" i="1"/>
  <c r="I35" i="1"/>
  <c r="N34" i="1"/>
  <c r="O34" i="1" s="1"/>
  <c r="I34" i="1"/>
  <c r="O33" i="1"/>
  <c r="N33" i="1"/>
  <c r="I33" i="1"/>
  <c r="O32" i="1"/>
  <c r="N32" i="1"/>
  <c r="H32" i="1"/>
  <c r="I32" i="1" s="1"/>
  <c r="N31" i="1"/>
  <c r="O31" i="1" s="1"/>
  <c r="H31" i="1"/>
  <c r="I31" i="1" s="1"/>
  <c r="O30" i="1"/>
  <c r="N30" i="1"/>
  <c r="H30" i="1"/>
  <c r="I30" i="1" s="1"/>
  <c r="N29" i="1"/>
  <c r="O29" i="1" s="1"/>
  <c r="H29" i="1"/>
  <c r="I29" i="1" s="1"/>
  <c r="O28" i="1"/>
  <c r="N28" i="1"/>
  <c r="H28" i="1"/>
  <c r="I28" i="1" s="1"/>
  <c r="N27" i="1"/>
  <c r="O27" i="1" s="1"/>
  <c r="H27" i="1"/>
  <c r="I27" i="1" s="1"/>
  <c r="O26" i="1"/>
  <c r="N26" i="1"/>
  <c r="H26" i="1"/>
  <c r="I26" i="1" s="1"/>
  <c r="N25" i="1"/>
  <c r="O25" i="1" s="1"/>
  <c r="H25" i="1"/>
  <c r="I25" i="1" s="1"/>
  <c r="O24" i="1"/>
  <c r="N24" i="1"/>
  <c r="H24" i="1"/>
  <c r="I24" i="1" s="1"/>
  <c r="N23" i="1"/>
  <c r="O23" i="1" s="1"/>
  <c r="H23" i="1"/>
  <c r="I23" i="1" s="1"/>
  <c r="O22" i="1"/>
  <c r="N22" i="1"/>
  <c r="H22" i="1"/>
  <c r="I22" i="1" s="1"/>
  <c r="N21" i="1"/>
  <c r="O21" i="1" s="1"/>
  <c r="H21" i="1"/>
  <c r="I21" i="1" s="1"/>
  <c r="O20" i="1"/>
  <c r="N20" i="1"/>
  <c r="H20" i="1"/>
  <c r="I20" i="1" s="1"/>
  <c r="N19" i="1"/>
  <c r="O19" i="1" s="1"/>
  <c r="I19" i="1"/>
  <c r="O18" i="1"/>
  <c r="N18" i="1"/>
  <c r="I18" i="1"/>
  <c r="N17" i="1"/>
  <c r="O17" i="1" s="1"/>
  <c r="H17" i="1"/>
  <c r="I17" i="1" s="1"/>
  <c r="N16" i="1"/>
  <c r="O16" i="1" s="1"/>
  <c r="I16" i="1"/>
  <c r="H16" i="1"/>
  <c r="N15" i="1"/>
  <c r="O15" i="1" s="1"/>
  <c r="H15" i="1"/>
  <c r="I15" i="1" s="1"/>
  <c r="N14" i="1"/>
  <c r="O14" i="1" s="1"/>
  <c r="I14" i="1"/>
  <c r="O13" i="1"/>
  <c r="N13" i="1"/>
  <c r="H13" i="1"/>
  <c r="I13" i="1" s="1"/>
  <c r="O12" i="1"/>
  <c r="N12" i="1"/>
  <c r="H12" i="1"/>
  <c r="I12" i="1" s="1"/>
  <c r="O11" i="1"/>
  <c r="N11" i="1"/>
  <c r="H11" i="1"/>
  <c r="I11" i="1" s="1"/>
  <c r="O10" i="1"/>
  <c r="N10" i="1"/>
  <c r="H10" i="1"/>
  <c r="I10" i="1" s="1"/>
  <c r="O9" i="1"/>
  <c r="N9" i="1"/>
  <c r="H9" i="1"/>
  <c r="I9" i="1" s="1"/>
  <c r="O8" i="1"/>
  <c r="N8" i="1"/>
  <c r="H8" i="1"/>
  <c r="I8" i="1" s="1"/>
  <c r="O7" i="1"/>
  <c r="N7" i="1"/>
  <c r="H7" i="1"/>
  <c r="I7" i="1" s="1"/>
</calcChain>
</file>

<file path=xl/sharedStrings.xml><?xml version="1.0" encoding="utf-8"?>
<sst xmlns="http://schemas.openxmlformats.org/spreadsheetml/2006/main" count="345" uniqueCount="265">
  <si>
    <t>T.C.</t>
  </si>
  <si>
    <t>DOKÜMAN NO :</t>
  </si>
  <si>
    <t>ADRES :</t>
  </si>
  <si>
    <t>her okul bu risk değerlendirme raporunda seçtiği  en az 5 riski mebbis risk değerlendirme modülüne girerek sadece pandemi ile ilgili risk sayfasını Okulum Temiz belegelendirme mödülüne yüklemesi yeterlidir</t>
  </si>
  <si>
    <t>…………………………………….KAYMAKAMLIĞI</t>
  </si>
  <si>
    <t>YAYIN TARİHİ :</t>
  </si>
  <si>
    <t>……………………………………………………………………….MÜDÜRLÜĞÜ</t>
  </si>
  <si>
    <t>GEÇERLİLİK TARİHİ :</t>
  </si>
  <si>
    <t>RİSK DEĞERLENDİRME FORMU</t>
  </si>
  <si>
    <t>REVİZYON NO :</t>
  </si>
  <si>
    <t>NO</t>
  </si>
  <si>
    <t>FAALİYET/ALAN</t>
  </si>
  <si>
    <t>TEHLİKELER</t>
  </si>
  <si>
    <t>RİSK</t>
  </si>
  <si>
    <t xml:space="preserve"> MEVCUT RİSK DEĞERLENDİRMESİ</t>
  </si>
  <si>
    <t xml:space="preserve">
YAPILMASI GEREKEN                                                                                                                                                                                                                                                                                                                                          DÜZENLEYİCİ  ÖNLEYİCİ FAALİYETLER</t>
  </si>
  <si>
    <t>SORUMLU</t>
  </si>
  <si>
    <t>AKSİYON SONRASI RİSK DEĞERLENDİRMESİ</t>
  </si>
  <si>
    <t>FAALİYETİN GERÇEKLEŞTİĞİ TARİH</t>
  </si>
  <si>
    <t>MEVCUT ÖNLEMLER</t>
  </si>
  <si>
    <t>OLASILIK</t>
  </si>
  <si>
    <t>ŞİDDET</t>
  </si>
  <si>
    <t>RİSK DEĞERİ</t>
  </si>
  <si>
    <t>ÖNEM DERECESİ</t>
  </si>
  <si>
    <t>GERÇEKLEŞEN FAALİYET</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</si>
  <si>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</si>
  <si>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</si>
  <si>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</si>
  <si>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 VERİLMİŞTİR.</t>
  </si>
  <si>
    <t xml:space="preserve">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</si>
  <si>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 xml:space="preserve">GENEL MÜDÜR
OKUL DOKTORU </t>
  </si>
  <si>
    <t>SALGIN HASTALIKLAR, BİYOLOJİK RİSK ETMENLERİ, SALGINLARDAN KORUNMA VE HİJYEN KONULARINDA EĞİTİMLER DÜZENLENMİŞTİR.</t>
  </si>
  <si>
    <t>MART 2020
SÜREKLİ</t>
  </si>
  <si>
    <t>BİLDİRİM</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</si>
  <si>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</si>
  <si>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</si>
  <si>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KENDİLERİ VEYA SOSYAL TEMASTA OLDUĞU ÇEVRESİNDEKİ SALGIN İLE VEYA YURTDIŞI TEMAS İLE OLAN BİLGİLERİ BEYAN ETMEKTEDİRLER.</t>
  </si>
  <si>
    <t>1. TÜM ÇALIŞANLAR HASTALIK BELİRTİLERİ GÖRÜLÜR GÖRÜLMEZ SAĞLIK BİRİMİNE BAŞ VURMALARI KONUSUNDA UYARILMALIDIR.
2. ÇALIŞANLAR KENDİSİNDE VEYA SOSYAL TEMAS ETTİĞİ ÇEVRESİNDE SÖZ KONUSU HASTALIK TEŞHİSİ, ÖN TANISI, İZOLASYON VEYA KARANTİNA DURUMLARI KONUSUNDA GENEL MÜDÜR/KURUCU TEMSİLCİSİNE BİLGİ VERMEKLE YÜKÜMLENDİRİLMELİDİR.</t>
  </si>
  <si>
    <t>TÜM ÇALIŞANLAR</t>
  </si>
  <si>
    <t xml:space="preserve">PERSONELLERE BU KONUDA GEREKLİ UYARILARDA BULUNULMUŞTUR. </t>
  </si>
  <si>
    <t>SÜREKLİ</t>
  </si>
  <si>
    <t>ORGANİZASYON</t>
  </si>
  <si>
    <t>HAZIRLIK EKİBİNİN KURULMAMASI VE YETERSİZLİĞİ</t>
  </si>
  <si>
    <t>ALINMASI GEREKEN ÖNLEMLERİN  YETERSİZ GERÇEKLEŞTİRİLMESİ SONUCU SALGININ İŞYERİNE GİRMESİ VE ULUSAL ÖLÇEKTE BÜYÜMESİ.</t>
  </si>
  <si>
    <r>
      <t xml:space="preserve">MART 2020 DEN BUYANA GENEL MÜDÜR, OKUL MÜDÜRLERİ, İŞLETME MÜDÜRÜ, BİRİM SORUMLULARI, OKUL DOKTORU ve HEMŞİRESİ TARAFINDAN TOPLANTILAR GERÇEKLEŞTİRİLMESİ VE   SAĞLIKLI </t>
    </r>
    <r>
      <rPr>
        <b/>
        <sz val="11"/>
        <color rgb="FF000000"/>
        <rFont val="Calibri"/>
      </rPr>
      <t>BİLGİ AKIŞININ SAĞLANARAK ETKİLİ KORUNMA SAĞLANMASI</t>
    </r>
  </si>
  <si>
    <t>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İŞYERİNDE GEREKLİ KORUNMA POLİTİKALARI BELİRLENMELİ VE UZUN VADELİ ÇALIŞMALAR GÖZ ARDI EDİLMEMELİDİR. 
6. HAZIRLIK EKİBİ İŞ SAĞLIĞI VE GÜVENLİĞİ UZMANI İLE KOORDİNELİ ÇALIŞMALI KARARLARI DİREK GENEL MÜDÜR SUNMALIDIR.</t>
  </si>
  <si>
    <t>YAPILAN TOPLANTILAR NETİCESİNDE TÜM BİRİMLERE ALINAN KARARLAR HAKKINDA BİLGİLENDİRME YAPILMIŞTIR.</t>
  </si>
  <si>
    <t>MART 2020</t>
  </si>
  <si>
    <t>GENEL HİJYEN</t>
  </si>
  <si>
    <t>OLAĞANÜSTÜ UYGULAMALARIN GERÇEKLEŞTİRİLMEMESİ, YETERLİ HİJYEN VE DEZENFEKSİYON YAPILMAMASI</t>
  </si>
  <si>
    <t>BULAŞIM SONUCU HASTALANMA VE SALGININ HIZLA YAYILMASI</t>
  </si>
  <si>
    <t>KURUM GENELİNDE GENEL DEZENFEKTE ÇALIŞMALARININ YAPILMASI VE TEMİZLİK PERSONELLERİNİN BU KONUDA GEREKLİ UYARI VE TALİMATLAR VERİLMİŞTİR.</t>
  </si>
  <si>
    <r>
      <t xml:space="preserve">1. KURUMUMUZDA GENEL UYGULAMALAR SIKLIK OLARAK ARTIRILMALIDIR.
2. GENEL KULLANIMA AÇIK YÜZEYLER ( TRABZAN, KAPI KOLU vb.) </t>
    </r>
    <r>
      <rPr>
        <sz val="11"/>
        <rFont val="Calibri"/>
      </rPr>
      <t>ÖĞLE TATİLİNDE ve AKŞAM DERS BİTİMİNDE</t>
    </r>
    <r>
      <rPr>
        <sz val="11"/>
        <color rgb="FFFF0000"/>
        <rFont val="Calibri"/>
      </rPr>
      <t xml:space="preserve"> </t>
    </r>
    <r>
      <rPr>
        <sz val="11"/>
        <color rgb="FF000000"/>
        <rFont val="Calibri"/>
      </rPr>
      <t>TEMİZLENMELİDİR.
3. KURUM ÇALIŞAN GENEL SAĞLIIĞINI ZORLAMAYACAK SINIRDA SÜREKLİ HAVALANDIRILMALIDIR.
6. TUVALET, LAVABO, YEMEKHANE, OKUL GİRİŞLERİ, GÜVENLİK, SOYUNMA ODALARI, İDARİ OFİSLER VE ORTAK ALANLARA KOLAY KULLANIMLI VE KOLAY ERİŞİMLİ EL ANTİSEPTİĞİ KONULMALIDIR.
7.</t>
    </r>
    <r>
      <rPr>
        <sz val="11"/>
        <color rgb="FFFF0000"/>
        <rFont val="Calibri"/>
      </rPr>
      <t xml:space="preserve"> SOYUNMA ODALARI SÜREKLİ HAVALANDIRILMALI, GÜNDE İKİ KEZ YÜZEY TEMİZLİĞİ SAĞLANMALIDIR.</t>
    </r>
    <r>
      <rPr>
        <sz val="11"/>
        <color rgb="FF000000"/>
        <rFont val="Calibri"/>
      </rPr>
      <t xml:space="preserve">
8. </t>
    </r>
    <r>
      <rPr>
        <sz val="11"/>
        <color rgb="FFFF0000"/>
        <rFont val="Calibri"/>
      </rPr>
      <t>SOYUNMA DOLAPLARI ÇOKLU KULLANILMAMALI, AKSİNE HER ÇALIŞANA GÜNDELİK</t>
    </r>
    <r>
      <rPr>
        <sz val="11"/>
        <color rgb="FF000000"/>
        <rFont val="Calibri"/>
      </rPr>
      <t xml:space="preserve"> VE İŞ KIYAFETİ İÇİN DOLAP TAHSİS EDİLMELİDİR.
9. TÜM ORTAMLAR GÜN IŞIĞINDAN YARARLANDIRILMALIDIR.
10. HİJYEN MALZEMELERİ SIK SIK KONTROL EDİLMELİ EKSİKLİĞİNE İZİN VERİLMEMELİDİR.</t>
    </r>
  </si>
  <si>
    <t>İŞLETME MÜDÜRÜ 
OKUL DOKTORU</t>
  </si>
  <si>
    <t>KURUM GENELİNDE  DEZENFEKTE ÇALIŞMALARI YAPILMIŞTIR.</t>
  </si>
  <si>
    <t>ZİYARETÇİ KABULU</t>
  </si>
  <si>
    <t>SEMPTOM GÖSTEREN ZİYARETÇİ</t>
  </si>
  <si>
    <t xml:space="preserve"> ÇALIŞANLARA VİRÜS BULAŞIMI SONUCU HASTALANMA VE SALGINDA ARTIŞ</t>
  </si>
  <si>
    <t>GÜVENLİK PERSONELİNİN GEREKLİ UYARILARDA BULUNMASI GEREKMEKTEDİR.</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</si>
  <si>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MESFENİN KORUNMASI, GÖRÜŞMENİN KISA TUTULMASI.
3. GÖRÜŞMELERİN MÜMKÜN OLDUĞUNCA UZAKTAN GERÇEKLEŞTİRİLMESİ.
</t>
  </si>
  <si>
    <t>İŞLETME MÜDÜRÜ
(Güvenlik Personeli)</t>
  </si>
  <si>
    <t>GÜVENLİK PERSONELİNE BU KONUDA GEREKLİ UYARILARDA BULUNULMUŞTUR.</t>
  </si>
  <si>
    <t>İŞE GELİŞ VE ÇALIŞMA SÜRECİ</t>
  </si>
  <si>
    <t>ÇALIŞANLARIN MUHTEMEL HASTALIK BELİRTİLERİ OLMASINA RAĞMEN İŞE GELMELERİ</t>
  </si>
  <si>
    <t>BULAŞ SÜRECİNDE İŞE DEVAM EDEN ÇALIŞANLARIN SAĞLIKLI ÇALIŞANLARA HASTALIK BULAŞTIRMASI SONUCU HASTALANMA VE SALGINDA ARTIŞ.</t>
  </si>
  <si>
    <t>ŞİKAYETİ OLAN ÇALIŞANLAR DERHAL İZOLE EDİLMESİ  VE SAĞLIK BİRİMİNE SEVK EDİLMESİ SAĞLANMAKTADIR.</t>
  </si>
  <si>
    <t>1. İŞE GELİŞLERDE UYGUN BİR EKİPMAN İLE İŞVEREN VE ZİYARETÇİLER DAHİL HERKESİN VUCUT ISILARININ ÖLÇÜMÜ; 37,5 ve ÜZERİNDE OLANLARIN KURUMA GİRİŞİNE ENGEL OLACAK AKSİYONLAR BELİRLENMELİ VE UYGULANMAYA KONMALIDIR.
2. SABAH SAĞLIKLI BİR ŞEKİLDE İŞE GELEN ÇALIŞANLARIN GÜN İÇİNDE BELİRTİLER SERGİLEMESİ HALİNDE DERHAL AMİRİNE HABER VERMESİ, İŞYERİ HEKİMİ TARAFINDAN DEĞERLENDİRİLMESİ ve  NAKLİNN SAĞLANMASI.</t>
  </si>
  <si>
    <t>ÇALIŞMA ALANLARI</t>
  </si>
  <si>
    <t>SOSYAL MESAFE DİKKATE ALINMADAN ÇALIŞMA YAPILMASI</t>
  </si>
  <si>
    <t>YAKIN TEMAS NEDENİYLE BULAŞ VE HASTALANMA, SALGINDA ARTIŞ</t>
  </si>
  <si>
    <t>ÇALIŞMA ALANINDA MİNUMUM PERSONEL BULUNDURARAK ÇALIŞMA YAPILMAKTADIR.</t>
  </si>
  <si>
    <t xml:space="preserve">1. ÇALIŞMA ALANLARI, METREKAREYE/KİŞİ SAYISINA GÖRE SOSYAL MESAFE DİKKATE ALINARAK DÜZENLENMELİDİR.
</t>
  </si>
  <si>
    <t xml:space="preserve">GENEL MÜDÜR
İŞLETME MÜDÜRÜ
OKUL DOKTORU </t>
  </si>
  <si>
    <t>KURUM GENELİNDE PERSONEL İÇİN GÜVENLİ ALANLAR OLUŞTURULMUŞTUR.</t>
  </si>
  <si>
    <t>TOPLANTILAR</t>
  </si>
  <si>
    <t xml:space="preserve">TOPLANTIYA KALABALIK KATILIM SONUCU HASTALIĞIN YAYILMASI </t>
  </si>
  <si>
    <t>TÜM KATILIMCILARIN VİRÜSLE KARŞILAŞMA İHTİMALİ SONUCU HASTALANMA VE SALGIN YAYILIMI</t>
  </si>
  <si>
    <t>TOPLANTILARIN DİJİTAL ORTAMDA VEYA EN AZ KİŞİ SAYISI İLE SOSYAL MESAFE KORUNARAK YAPILMASI GEREKMEKTEDİR.</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</si>
  <si>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</si>
  <si>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GENEL MÜDÜR
TÜM MÜDÜRLER ve SORUMLULAR</t>
  </si>
  <si>
    <t>TOPLANTILAR GEREK GÖRÜLMEDİKÇE YAPILMAMAKTA, DİJİTAL ORTAMLARDA YAPILMAKTADIR.</t>
  </si>
  <si>
    <t>ÇALIŞMA ANINDA HASTALANMA</t>
  </si>
  <si>
    <t>SABAH İYİ HALDE KURUMA GELEN ÇALIŞANIN ÇALIŞMA SIRASINDA DURUMUNUN KÖTÜLEŞMESİ</t>
  </si>
  <si>
    <t>GEREKLİ İZOLASYON ÖNLEMLERİNİN ALINMAMASI, İLKYARDIM MÜDAHALESİNDE GECİKME, HABERLEŞMENİN SAĞLIKLI YAPILAMAMASI SONUCU VAKALARDA ARTIŞ</t>
  </si>
  <si>
    <t>PERSONELLERİN KENDİNİ İYİ HİSSETMEMESİ HALİNDE SAĞLIK KURULUŞLARINA YÖNLENDİRİLMESİ GEREKMEKTEDİR.</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</si>
  <si>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</si>
  <si>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OKUL DOKTORU
OKUL HEMŞİRESİ</t>
  </si>
  <si>
    <t>OKUL DOKTORU ve HEMŞİRELERİMİZİ GEREKLİ UYARI VE ÖNLEMLER ALMAKTADIR.</t>
  </si>
  <si>
    <t>RİSK GRUBU ÇALIŞANLARI</t>
  </si>
  <si>
    <t>YÜKSEK RİSKE SAHİP BU GRUPLARIN SAĞLIKLI ÇALIŞANLARA HASTALIK BULAŞTIRMASI SONUCU HASTALANMA VE SALGINDA ARTIŞ.</t>
  </si>
  <si>
    <t>BULAŞ SONUCU HASTALANMA VE SALGINDA ARTIŞ.</t>
  </si>
  <si>
    <t>YÜKSEK RİSK GRUBUNDAKİ KİŞİLER PANDEMİ BAŞLANGICI İLE BİRLİKTE ÇALIŞMA SAATLERİ YENİDEN DÜZENLENMİŞTİR.</t>
  </si>
  <si>
    <r>
      <t xml:space="preserve">1. İZOLASYON KURALINA UYMAYAN YURTDIŞI VEYA ÜMRE DÖNÜŞÜ YAPAN KİŞİLERLE TEMASTA BULUNANLAR OLUP OLMADIĞI SORGULANMALI VE SAĞLIK BİRİMİNE SEVK EDİLMELİDİR.
2. </t>
    </r>
    <r>
      <rPr>
        <b/>
        <sz val="11"/>
        <color rgb="FF000000"/>
        <rFont val="Calibri"/>
      </rPr>
      <t>ÇALIŞANLARA BU DURUMLARI BİLDİRMEYENLERİN</t>
    </r>
    <r>
      <rPr>
        <sz val="11"/>
        <color rgb="FF000000"/>
        <rFont val="Calibri"/>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</si>
  <si>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GENEL MÜDÜR</t>
  </si>
  <si>
    <t>YÜKSEK RİSK GRUBUNDAKİ PERSONELLERİN ÇALIŞMA KOŞULLARINDA DEĞİŞİKLİK YAPILMIŞTIR.</t>
  </si>
  <si>
    <t>YURT DIŞI SEYAHATLERİ</t>
  </si>
  <si>
    <t>YURT DIŞI SEYAHATLERİ HAVAALANI VEYA RİSKLİ ÜLKELERE ZİYARET SIRASINDA VİRÜSE MARUZ KALMAK</t>
  </si>
  <si>
    <t>BULAŞ SONUCU HASTALANMA VE SALGINDA ARTIŞ</t>
  </si>
  <si>
    <t>YURT DIŞI SEYAHATLERE KISITLAMA GETİRİLMİŞTİR.</t>
  </si>
  <si>
    <t>1. PANDEMİ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</si>
  <si>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YURTDIŞINA YAPILACAK TÜM EĞİTİM VE GEZİLER İPTAL EDİLMİŞTİR.</t>
  </si>
  <si>
    <t>İŞE GELİŞ-GİDİŞLERDE SERVİS KULLANIMI</t>
  </si>
  <si>
    <t>SERVİSTE BULAŞICI HASTALIK TAŞIYAN ÇALIŞANIN BULUNMASI</t>
  </si>
  <si>
    <t>HASTA ÇALIŞANIN SOLUNUM VEYA YÜZEY TEMASI İLE DİĞER ÇALIŞANLARA VİRÜSÜ BULAŞTIRMASI</t>
  </si>
  <si>
    <t>SERVİS KULLANAN PERSONELİN KENDİNİ İYİ HİSSETMEMESİ DURUMUNDA ve YÜKSEK ATEŞ RİSKİ VARSA SERVİS KULLANMAMASI BELİRTİLMİŞTİR.</t>
  </si>
  <si>
    <t>1. SERVİS HİZMET ALIMI YAPILAN ŞİRKETTEN GÜNLÜK ARAÇ DEZENFEKSİYONU TALEBİNDE BULUNULMASI.
2. SERVİSLERDE TEMAS EDİLEN TÜM YÜZEYLERİN HER SEFER SONUNDA YENİ ÇALIŞANLAR BİNMEDEN YÜZEY DEZENFEKTANI İLE SİLİNMESİ VE EN AZ 15 DAKİKA HAVALANDIRILMASI.
3 ÇALIŞANLARA VERİLECEK TALİMAT İLE SERVİSTE ÖKSÜRÜK, HAPŞIRMA GİBİ DURUMLARDA AĞIZLARININ TEK KULLANIMLIK MENDİL İLE KAPATMALARI, BAĞIRARAK KONUŞMALARININ ENGELLENMESİ, HASTALIK BELİRTİSİ GÖSTERENLERİN SERVİSE ALINMAMASI SAĞLANMALIDIR.
4. SERVİSLERDE SU DIŞINDA YİYECEK VE İÇECEK TÜKETİLMEMESİ SAĞLANMALIDIR.
5. SERVİS KULLANIMINDA PERSONELİN SÜREKLİ AYNI KOLTUKTA OTURMASININ SAĞLANMASI VE YERLEŞİM PLANININ SERVİSLERDE ASILI OLMASI SAĞLANMALIDIR.</t>
  </si>
  <si>
    <t>AĞUSTOS 2020</t>
  </si>
  <si>
    <t>REVİR KULLANIMI</t>
  </si>
  <si>
    <t>KURUMA GİRİŞ-ÇIKIŞ YA DA HASTA MUAYENELERİ SIRASINDA ÇALIŞANLARA BULAŞIN OLMASI</t>
  </si>
  <si>
    <t>SAĞLIK ÇALIŞANLARININ SERVİSİ KULLANIMI SIRASINDA HAVA YA DA YÜZEY TEMASI SONUCUNDA VİRÜSE MARUZ KALMASI, BULAŞ VE SALGINDA ARTIŞ</t>
  </si>
  <si>
    <t>SAĞLIK BİRİMİNE ÖZEL DEZENFEKSİYON UYGULANMAKTADIR. TÜM ÇALIŞANLAR,  ACİL SİKAYETİ OLMAMALARI HALİNDE REVİRİ KULLANMAMALARI; GEREKLİ DURUMLARDA SOSYAL MESAFEYİ DİKKATE ALMALARI KONUSUNDA UYARILMIŞTIR.</t>
  </si>
  <si>
    <t>1. SAĞLIK BİRİMİNE, KULLANIM YOĞUNLUĞUNA GÖRE HER TENEFÜSTE YÜZEY DEZENFEKSİYONU VE HAVALANDIRMA UYGULAMASI YAPILMALIDIR.
2. HASTALAR SIRA BEKLERKEN 2 METRE SOSYAL MESAFEYİ KORUMALIDIR.
3. ATEŞ, KIRGINLIK, BOĞAZ AĞRISI, HAPŞIRIK-ÖKSÜRÜK BELİRTİLERİ OLAN HASTALARA ÖNCELİK VERİLMELİ VE GEREKLİ İZOLASYON ÖNLEMLERİ DERHAL UYGULANMALIDIR.
4. GEREKSİZ SAĞLIK BİRİMİ ZİYARETLERİ ENGELLENMELİDİR. KRONİK HASTALIKLARI OLANLAR DİREK ECZANEDEN İLAÇ ALIMINA YÖNLENDİRİLMELİDİR.
5. SAĞLIK BİRİMİNDE, ŞÜPHELİ VAKALARIN İZOLASYONU ve MÜDAHALESİ İÇİN  KİŞİSEL KORIYUCU DONANIM (KKD) BULUNDURULMALIDIR.</t>
  </si>
  <si>
    <t>REVİR BÖLÜMÜNDE GEREKLİ ÖNLEMLER ALINMIŞTIR.</t>
  </si>
  <si>
    <t>HASTA KİŞİLERDEN İŞYERİ HEKİMİNE-SAĞLIK ÇALIŞANLARINA BULAŞIN OLMASI</t>
  </si>
  <si>
    <t>İŞYERİ HEKİMİNİN VİRÜSE MARUZ KALMASI VE HASTA OLMAYAN DİĞER ÇALIŞANLARA ÇAPRAZ BULAŞA SEBEP OLMASI NEDENİYLE HASTA SAYISINDA  ARTIŞ</t>
  </si>
  <si>
    <t>SAĞLIK BİRİMİNDE TAVSİYE EDİLEN ÖNLEMLER ALINMAKTADIR.</t>
  </si>
  <si>
    <t xml:space="preserve">1. HASTA MUAYENESİ SIRASINDA İŞYERİ HEKİMİ/HEMŞİRE GEREKLİ ÖNLEMLERİ ALMALI ve GEREKLİ KKD Yİ KULLANMALIDIR.
2. MUAYENE SIRASINDA KULLANILAN TÜM ZEMİNLER SIK SIK DEZENFEKTE EDİLMELİDİR.
</t>
  </si>
  <si>
    <t>KİŞİSEL HİJYEN UYGULAMALARI</t>
  </si>
  <si>
    <t>ÇALIŞANLARIN KİŞİSEL HİJYEN UYGULAMALARINI YAPMAMALARI</t>
  </si>
  <si>
    <t>TAŞIYICI OLAN VE BELİRTİ GÖSTERMEYEN HASTA ÇALIŞANLARIN KLİNİK TABLO GELİŞMEDEN BULAŞICILIK DÖNEMİNDE DİĞER ÇALIŞANLARA BULAŞA NEDEN OLMASI İLE HASTA SAYISINDA ARTIŞ</t>
  </si>
  <si>
    <t>TÜM ÖĞRENCİLERE MART AYINDA, ÇALIŞANLARA HAZİRAN AYINDA  EĞİTİM GERÇEKLEŞTİRİLMİŞ, EL ANTİSEPTİĞİ TEDARİK EDİLMİŞ ve GEREKLİ YERLERE MONTE EDİLMİŞTİR.
BİLGİLENDİRMEYE YÖNELİK AFİŞ ve POSTERLER BELİRLENMİŞ ALANLARA ASILMIŞTIR.</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</si>
  <si>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</si>
  <si>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KURUM GENELİNDE EL ANTİSEPTİKLERİ UYGUN ALANLARA YERLEŞTİRİLMİŞTİR.</t>
  </si>
  <si>
    <t>İŞ KIYAFETLERİNE GEREKEN HİJYEN UYGULAMALARINDA ÖZEN GÖSTERİLMEMESİ.</t>
  </si>
  <si>
    <t>BULAŞA SEBEBİYET ve YAYILIM</t>
  </si>
  <si>
    <t>İŞ KIYAFETLERİ SIK SIK YIKANMAKTADIR.</t>
  </si>
  <si>
    <t>1. TÜM ÇALIŞANLAR İŞ KIYAFETLERİNİN EN AZ 60 DERECEDE YIKANMASI KONUSUNDA BİLGİLENDİRİLMELİ,  EV KIYAFETLERİNDEN AYRI YIKANMASI, ÜTÜLENMESİ KONUSUNDA BİLGİLENDİRİLMELİDİR.</t>
  </si>
  <si>
    <t>İŞLETME MÜDÜRÜ
DESTEK HİZMET PERSONELİ</t>
  </si>
  <si>
    <t>TEMİZLİK VE YEMEKHANE PERSONELİNE KİŞİSEL HİJYEN KONUSUNDA GEREKLİ UYARILARDA BULUNULMUŞTUR.</t>
  </si>
  <si>
    <t>YEMEKHANE KULLANIMI</t>
  </si>
  <si>
    <t>ÇOK KALABALIK VE BİTİŞİK DÜZENDE YEMEK YEME</t>
  </si>
  <si>
    <t>HAVA YOLU VEYA YÜZEY TEMASI İLE BULAŞ İLE HASTALANMA VE YAYILIM</t>
  </si>
  <si>
    <t>YEMEKHANEDE SEYREK OLARAK OTURUM SAĞLANMAKTADIR.</t>
  </si>
  <si>
    <t>1. ÇAPRAZ OTURMA DÜZENİ SAĞLAYACAK ŞEKİLDE PLANLANMALIDIR.
2. YEMEKHANE SÜREKLİ HAVALANDIRILMALIDIR.
3. YEMEKHANEDE  ÖKSÜRÜK VE HAPŞIRIK HALİNDE PEÇETE İLE AĞIZ BURUN BÖLGESİNİN KAPATILMASI KONUSUNDA UYARILAR YAPILMALIDIR. FARKINDALIK ve BİLGİLENDİRME AMAÇLI AFİŞLER ASILMALIDIR.
4. ORTAK KULLANILAN YAĞ, SİRKE ŞİŞELERİ GİBİ EKİPMANLAR KALDIRILMALIDIR.
5. MASA-SANDALYE VE SIRALAR HER KULLANIMDAN SONRA DEZENFEKTAN İLE SİLİNMELİDİR.
6. ZEMİN HİJYENİ DEZENFEKTANLARLA YEMEK ARDINDAN YAPILMALIDIR.</t>
  </si>
  <si>
    <t xml:space="preserve">GENEL MÜDÜR
OKUL MÜDÜRLERİ
İŞLETME MÜDÜRÜ </t>
  </si>
  <si>
    <t>YEMEKHANEDE YEMEK SÜRESİNDE MİNUMUM SAYIDA KİŞİNİN BULUNDURULMASI SAĞLANMIŞTIR.</t>
  </si>
  <si>
    <t>BULAŞIK VE YEMEK EKİPMANLARINA VİRÜS BULAŞI</t>
  </si>
  <si>
    <t>YEMEKHANE ÇALIŞANLARININ KONTAMİNE MALZEMELERLE MİKROORGANİZMALARA MARUZ KALMASI HASTALANMA VE SALGINDA ARTIŞ.</t>
  </si>
  <si>
    <t>YEMEKHANE ÇALIŞANLARI GEREKLİ KKD LARİ KULLANMAKTADIR.</t>
  </si>
  <si>
    <t>1. YEMEKHANE PERSONELİ SÖZ KONUSU VİRÜSÜN BULAŞIMININ SON DERECE YÜKSEK OLDUĞU VE BULAŞ YOLLARI KONUSUNDA BİLGİLENDİRİLMELİDİR.
2. BULAŞIKLARIN EN YÜKSEK DERECELİ PROGRAMDA VE UZUN SÜRE YIKANMASI İÇİN TALİMAT VERİLMELİDİR.
3. HİZMET ALIMI YAPILAN ŞİRKETLERİN ÜRETİM ALANLARI DENETLENMELİDİR. ACİL EYLEM PLANLARI VE RİSK DEĞERLENDİRME ÇALIŞMALARI TALEP EDİLMELİDİR.</t>
  </si>
  <si>
    <t>İŞLETME MÜDÜRÜ
YEMEK HİZMETİ ALINAN FİRMA YETKİLİSİ</t>
  </si>
  <si>
    <t>YEMEKEHANE PERSONELİ HİJYEN KURALLARINA UYMAKTADIR.</t>
  </si>
  <si>
    <t>ACİL HİJYEN UYGULAMASI</t>
  </si>
  <si>
    <t xml:space="preserve">HASTALIK TESPİTİ VE ŞÜPHESİ İLE İŞTEN UZAKLAŞAN ÇALIŞANIN ÇALIŞMA ALANI, EKİPMAN VARSA SOYUNMA DOLAPLARI VE KULLANDIĞI SOSYAL ALANLARIN DEZENFEKTE EDİLMEMESİ </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</si>
  <si>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</si>
  <si>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</si>
  <si>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</si>
  <si>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İŞLETME MÜDÜRÜ</t>
  </si>
  <si>
    <t>KİŞİLERE YÖNELİK VERİ KAYIT</t>
  </si>
  <si>
    <t>ÇALIŞANLARIN İLERİ DÖNEMDE SALGIN HASTALIĞA YAKALANMALARI HALİNDE MUHTEMEL TEMASLILARIN TESPİT EDİLEMEMESİ</t>
  </si>
  <si>
    <t>SALGININ YAYILMASI</t>
  </si>
  <si>
    <t>İŞYERİNDE TEMAS HALİNDE OLDUĞU KİŞİLERİN BELİRLENMESİ VE KARANTİNA ALDINA ALINMASI GEREKMEKTEDİR.</t>
  </si>
  <si>
    <t>1. TÜM ÖĞRENCİ ve ÇALIŞANLARIN SERVİS VE YEMEKHANEDE SÜREKLİ AYNI YERDE OTURMALARI SAĞLANMALIDIR.
2. KİŞİLERİN GÜNCEL ŞİKAYETLERİ TÜM SAĞLIK VERİLERİ İLE BİRLİKTE DEĞERLENDİRİLİP KAYIT ALTINA ALINMALIDIR.
3. ÖĞRENCİLERİN ve ÇALIŞANLARIN İŞYERİ DIŞINDA SAĞLIK HAREKETLERİ, DETAYLI OLARAK İŞYERİ HEKİMİNE İLETİLMELİDİR.
4. ÇALIŞANLARIN SOSYAL HAYATLARINDA AİLESİ GİBİ YAKIN TEMAS KURDUĞU KİŞİLERDE SALGIN HASTALIĞIN GÖRÜLMESİ HALİNDE BİLGİ VERMELERİ KONUSUNDA UYARILMALIDIR.</t>
  </si>
  <si>
    <t xml:space="preserve">OKUL MÜDÜRLERİ
OKUL DOKTORU
BİRİM SORUMLULARI </t>
  </si>
  <si>
    <t>VERİ KAYIT</t>
  </si>
  <si>
    <t>YAPILAN FAALİYETLERİN KAYITLARININ YETERSİZLİĞİ</t>
  </si>
  <si>
    <t>GEREKLİ AKSİYONLARIN GERÇEKLEŞTİRİLMESİNİN ATLANMASI, FAALİYETLERDE TEKRARA DÜŞÜLMESİ VE KAYNAKLARIN BOŞA HARCANMASI,
FAALİYETLERİN DİNAMİK OLARAK GERÇEKLEŞTİRİLMEMESİ</t>
  </si>
  <si>
    <t>TÜM ÇALIŞMALAR KOORDİNELİ OLARAK  YAPILMASI GEREKMEKTEDİR.</t>
  </si>
  <si>
    <t>1. TÜM ÇALIŞMALAR HAZIRLIK EKİBİ İLE KOORDİNELİ OLARAK KAYIT ALTINA ALINMALIDIR.
2-GEREKLİ BİRİMLERE BİLDİRİLMELİ, İVEDİLİKLE UYGULAMAYA KONULMALI VE KONTROL EDİLMELİDİR.</t>
  </si>
  <si>
    <t>TÜM BİRİM SORUMLULARI</t>
  </si>
  <si>
    <t>ACİL EYLEM PLANLARI</t>
  </si>
  <si>
    <t>ACİL EYLEM PLANLARININ REVİZE EDİLMEMESİ</t>
  </si>
  <si>
    <t>OLAĞANÜSTÜ DURUMLARDA VEYA ALINACAK ÖNLEMLERİN ETKİN OLMAMASI SONUCU SALGININ İŞYERİNE GİRMESİ VE ULUSAL SALGININ ARTMASI, KAYIPLARIN ARTIŞI</t>
  </si>
  <si>
    <t>ACİL EYLEM PLANLARININ REVİZE EDİLMESİ GEREKMEKTEDİR.</t>
  </si>
  <si>
    <t>1. İSG UZMANI VE HAZIRLIK EKİBİ KATKISI İLE ACİL EYLEM PLANLARI GÜNCELLENMELİDİR.
2. İLAVE EKİPMAN GEREKSİNÜMLERİ TEDARİK EDİLMELİDİR.
3. TÜM ÇALIŞANLAR PLANLAR KONUSUNDA BİLGİLENİDİRİLMELİDİR.
4. REVİZE ACİL EYLEM PLANLARI İLAN EDİLMELİDİR.</t>
  </si>
  <si>
    <t>KONTROL ÖNLEMLERİ HİYERARŞİ EKİBİ</t>
  </si>
  <si>
    <t>ACİL DURUM PLANI REVİZE EDİLMİŞTİR.</t>
  </si>
  <si>
    <t>TEMMUZ 2020</t>
  </si>
  <si>
    <t xml:space="preserve">SAĞLIK PERSONELLERİ </t>
  </si>
  <si>
    <t>SAĞLIK PERSONELLERİNİN YETERİNCE BİLGİLENDİRİLMEMESİ</t>
  </si>
  <si>
    <t>SAĞLIK PERSONELLERİ MÜDAHALELERİ SIRASINDA BULAŞICI HASTALIĞA MARUZ KALMALARI SONUCU HASTALANMA VE SALGININ GENİŞLEMESİ.</t>
  </si>
  <si>
    <t>UYGUN KKDLERİN KULLANIMI SAĞLANMAKTADIR.</t>
  </si>
  <si>
    <t>1. YENİ EKİPMANLAR VEYA KKD LER GEREKİYORSA TEDARİK EDİLMELİDİR.</t>
  </si>
  <si>
    <t>GENEL MÜDÜR
MUHASEBE MÜDÜRÜ</t>
  </si>
  <si>
    <t>PSİKOSOYAL TEHLİKELER</t>
  </si>
  <si>
    <t>KİŞİLERİN KARAMSARLIK VE  OLUMSUZ ETKİLENMELERİ</t>
  </si>
  <si>
    <t>HASTALIĞA YATKINLIĞIN ARTMASI, KİŞİLERİN SAĞLIK VE SOSYAL YAŞANTILARINDA HATALI DAVRANIŞLARDA BULUNARAK KAYIPLARIN ARTMASI</t>
  </si>
  <si>
    <t>SAGLIK BAKANLIĞI TARAFINDAN ÖNERİLEN TÜM TALİMATLARA UYULMASI SAĞLANMAKTADIR.</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</si>
  <si>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</si>
  <si>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AFİŞLER ORTAK ALANLARA ASILMIŞTIR.</t>
  </si>
  <si>
    <t>COVİD-19 SALGININDA RİSKLİ GRUPLAR</t>
  </si>
  <si>
    <t>YÜKSEK RİSK GRUBUNDA BULUNAN KİŞİLERİN TOPLU BULUNULAN VE SEYAHAT EDİLEN İŞYERİNDE BULAŞMA RİSKLERİNİN ARTMASI</t>
  </si>
  <si>
    <t>HASTALIĞA YAKALANMA SONUCU KAYIPLARIN ARTMASI SALGININ GENİŞLEMESİ</t>
  </si>
  <si>
    <t>YÜKSEK RİSK GRUBUNDAKİ KİŞİLER İŞYERİNDEN VE TOPLUMDAN İZOLE EDİLMİŞTİR.</t>
  </si>
  <si>
    <t xml:space="preserve">1. YÜKSEK RİSK GRUBUNDAKİ KİŞİLER İŞYERİNDEN VE TOPLUMDAN İZOLE EDİLMELİDİR.
2. KORUNMA YOLLARI HAKKINDA BİLGİLENDİRİLMELİDİR.
3. BU GRUP İŞYERİNDE KAYIT ALTINA ALINMALI, KAYITLARDA VEYA KİŞİLERİN KENDİ BEYANLARINDA EKSİKLİK OLANLAR TESPİT EDİLMELİDİR.
</t>
  </si>
  <si>
    <t>RİSK GRUBUNDAKİ PERSONEL İÇİN ÇALIŞMA KOŞULLARINDA DEĞİŞİKLİK YAPILMIŞTIR.</t>
  </si>
  <si>
    <t>TAŞERON FİRMALAR</t>
  </si>
  <si>
    <t>YÜKLENİCİ FİRMA TARAFINDAN GÖNDERİLEN ÇALIŞANLARIN BULAŞMA RİSKİ OLMASI</t>
  </si>
  <si>
    <t>İŞLETMEYE BULAŞICI HASTALIK TAŞINMASI VE SALGIN OLUŞMASI</t>
  </si>
  <si>
    <t>ZORUNLU OLMAYAN HALLERDE TAŞERON FİRMA ÇALIŞANLARININ KURUMA ALINMAMASI ÇALIŞMALARIN ERTELENMESİ YADA ZORUNLU HALLERDE GEREKLİ EKİPMAN VE SOSYAL MESAFENİN KORUNMASI SAĞLANMAKTADIR.</t>
  </si>
  <si>
    <t xml:space="preserve">1. MÜMKÜN OLDUĞUNCA YÜKLENİCİ FİRMA HİZMETLERİNİN ZİYARETİ DURDURULMALIDIR.
2. ZORUNLU HALLERDE İŞLETME GİRİŞ PROSEDÜRLERİ UYGULANMALI, MEVCUT TALİMATLAR HAKKINDA BİLGİLENDİRİLEREK UYMALARI DENETLENMELİDİR.
3. MASKE KULLANIMI ZORUNLUDUR. </t>
  </si>
  <si>
    <t>FİRMALARA GEREKLİ BİLGİLENDİRMELER YAPILMIŞTIR.</t>
  </si>
  <si>
    <t>EĞİTİM</t>
  </si>
  <si>
    <t>ÖĞRENCİ ve ÇALIŞANLARA COVİD 19 SALGINI İLGİLİ EĞİTİM VERİLMEMESİ</t>
  </si>
  <si>
    <t>BULAŞICI/SALGIN HASTALIK YAYILMA RİSKİ</t>
  </si>
  <si>
    <t>COVİD 19 İLE İLGİLİ EĞİTİMLERİN VERİLMESİ VE ÇALIŞMA ALANLARINA BİLGİLENDİRME AFİŞLERİNİN ASILMASI GEREKMEKTEDİR.</t>
  </si>
  <si>
    <t>ÖĞRENCİ ve ÇALIŞANLAR İÇİN EĞİTİM VERİLMESİ ÇALIŞMA ALANLARINA KONU İLE İLGİLİ BİLGİ AFİŞLERİNİN ASILMASI GEREKMEKTEDİR.</t>
  </si>
  <si>
    <t>GENEL MÜDÜR
EĞİTİM SORUMLUSU</t>
  </si>
  <si>
    <t>BİLGİLENDİRME EĞİTİMLER VERİLMİŞTİR.</t>
  </si>
  <si>
    <t>SERVİS</t>
  </si>
  <si>
    <t>COVİD 19 SALGINI KAPSAMINDA SERVİS KULLANAN PERSONELLERİN YAKIN MESAFEDE OTURMASI</t>
  </si>
  <si>
    <t>SERVİSTE MASKE KULLLANMAYAN KİŞİNİN BULUNMAMASI</t>
  </si>
  <si>
    <t>SERVİSTE OTURMA PLANININ OLUŞTURULMASI VE UYGULANMASI, MASKESİZ SEYAHAT EDİLMEMESİ</t>
  </si>
  <si>
    <t>İŞLETME MÜDÜRÜ ve SERVİS HİZMETİ ALINAN FİRMA YETKİLİSİ</t>
  </si>
  <si>
    <t>COVİD 19 SALGINI KAPSAMINDA SERVİS ARAÇLARININ DEZENFEKTE EDİLMEMESİ</t>
  </si>
  <si>
    <t>SERVİS ARAÇLARININ DÜZENLİ ARALIKLARDA YETKİLİ FİRMALAR TARAFINDAN DEZENFEKTE EDİLMEKTEDİR.</t>
  </si>
  <si>
    <t xml:space="preserve">SERVİS ARAÇLARININ KULLANIM SONRASINDA DÜZENLİ ARALIKLARLA DEZENFEKTE EDİLMESİ SAĞLANMALIDIR. (İLK SERVİS BİZE Mİ ? TAAHHÜDNAME ALINMALI. Klima (iç hava sirkülasyonu kullanılmayacak. Tüm Filtreler yenilenecek, EL ANTİSEPTİĞİ VE MASKE BULUNDURULACAK) </t>
  </si>
  <si>
    <t>SALGININ BAŞLAMASI İLE BİRLİKTE KURUMA AİT SERVİS ARAÇLARI DEZEKFEKTE EDİLMEKTEDİR.</t>
  </si>
  <si>
    <t>SERVİS ARAÇLARINDA KLİMALARIN İÇ HAVAYI SİRKÜLE EDEN MODDA ÇALIŞTIRILMASI</t>
  </si>
  <si>
    <t>SERVİS YETKİLİLERİNİN ve ŞOFÖRLERİN BİLGİLENİDİRİLMESİ</t>
  </si>
  <si>
    <t>TAŞIMA SIRASINDA SERVİSİN HAVALANDIRMASININ CAMLARI AÇARAK YAPILACAK, KLİMANIN İÇ HAVA SİRKÜLASYON MODU KULLANILMAMASI ZORUNLU KILINACAKTIR.</t>
  </si>
  <si>
    <t>PERSONEL İÇİN GENEL BİLGİLENDİRME EĞİTİMİ VERİLMİŞTİR.</t>
  </si>
  <si>
    <t>COVİD19 SALGINI KAPSAMINDA SERVİS ARAÇLARINDA EL ANTİSEPTİK BULUNMAMASI</t>
  </si>
  <si>
    <t>ÖĞRENCİ ve PERSONEL SERVİSLERİ ARACINA BİNERKEN EL ANTİSEPTİĞİ KULLANMALIDIR.</t>
  </si>
  <si>
    <t>SERVİSLERDE EL ANTİSEPTİKLERİ  BULUNACAKTIR. SERVİSE KULLANIMI ESNASINDA EL ANTİSEPTİKLERİNİN KULLANILMASI GEREKMEKTEDİR.</t>
  </si>
  <si>
    <t>SERVİSLERDE EL ANTİSEPTİKLERİNİ BULUNDURULMAKTADIR.</t>
  </si>
  <si>
    <t>ÇALIŞMA ORTAMININ DÜZENLİ OLARAK DEZENFEKTE EDİLMEMESİ</t>
  </si>
  <si>
    <t>ÇALIŞMA ORTAMI DÜZENLİ OLARAK TEMİZLENMELİ VE DEZENFEKTE EDİLMEKTEDİR.</t>
  </si>
  <si>
    <t>TEMİZLİK PERSONELLERİNİN UYGUN KKD KULLANIMI YAPARAK SIK KULLANILAN ALANLARIN SÜREKLİ DEZENFEKTE EDİLMESİ GEREKMEKTEDİR.</t>
  </si>
  <si>
    <t>TEMİZLİK PERSONELİ DÜZENLİ YAPTIKLARI TEMİZLİĞE EK OLARAK SALGIN KOŞULLARINDAN DOLAYI DEZENFEKTE ÇALIŞMALARINI ARTIRMIŞLARDIR.</t>
  </si>
  <si>
    <t>ORTAK KULLANIM ALANLARI (TUVALET,YEMEKHANE,
MERDİVEN,TRABZANLARI,
MUSLUK BAŞLARI)YETERLİ DÜZEYDE DEZENFEKTE EDİLMEMESİ</t>
  </si>
  <si>
    <t>ÇALIŞMA ORTAMINDAKİ SIK KULLANILAN ALANLARIN YETERLİ DÜZEYDE DEZENFEKTE EDİLMESİ SAĞLANMAKTADIR.</t>
  </si>
  <si>
    <t>ÖĞRENCİ ve ÇALIŞANLARIN ELLERİNİ SIK SIK YIKAMAMASI YA DA YANLIŞ METOD İLE YIKAMASI</t>
  </si>
  <si>
    <t>ÖĞRENCİ ve ÇALIŞANLARIN EL YIKAMA KONUSUNDA VERİLEN EĞİTİMLERLE ve AFİŞLERLE DOĞRU EL YIKAMALARI SAĞLANMAKTADIR.</t>
  </si>
  <si>
    <t>ÖĞRENCİ ve ÇALIŞANLARIN 20 SN KURALINA UYARAK ASILAN AFİŞLER VE VERİLEN EĞİTİMLER NETİCESİNDE ELLERİN SIK SIK VE DOĞRU YÖNTEMLERLE YIKAMASI GEREKMEKTEDİR.</t>
  </si>
  <si>
    <t xml:space="preserve">OKUL MÜDÜRLERİ
OKUL DOKTORU </t>
  </si>
  <si>
    <t>ÖĞRENCİ ve PERSONEL İÇİN ELLERİN NASIL YIKANACAĞI KONUSUNDA AFİŞ VE GEREKLİ EĞİTİMLER VERİLMİŞTİR.</t>
  </si>
  <si>
    <t>MART-HAZİRAN 2020
SÜREKLİ</t>
  </si>
  <si>
    <t>ÇALIŞMA ORTAMLARININ DOĞAL HAVALANDIRMA YAPILMAMASI.</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</si>
  <si>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</si>
  <si>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</si>
  <si>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OKUL MÜDÜRLERİ VE TÜM BİRİM SORUMLULARI</t>
  </si>
  <si>
    <t>ORTAMLAR SÜREKLİ HAVALANDIRILMAKTADIR.</t>
  </si>
  <si>
    <t>SAĞLIK KONTROLLERİ</t>
  </si>
  <si>
    <t xml:space="preserve">DESTEK HİZMETLER ve TEDARİKÇİ FİRMALARIN PERSONELLERİNİN PERİYODİK SAĞLIK TARAMALARININ YAPILMAMASI </t>
  </si>
  <si>
    <t>SAĞLIK PROBLEMLERİ</t>
  </si>
  <si>
    <t>SAĞLIK TARAMALARI NETİCESİNDE ÖNEMLİ HASTALIKLARIN GÖZDEN KAÇMAMASININ ÖNLENMESİ SAĞLANMAKTADIR.</t>
  </si>
  <si>
    <t>SAĞLIK MUAYENELERİ NETİCESİNDEKİ SAPTANABİLECEK ÖNEMLİ RAHATSIZLIKLAR NETİCESİNDE COVİD 19 A KARŞI VÜCUT BAĞISIKLIĞININ DAHADA DÜŞEBİLECEĞİNDEN SAĞLIK TARAMALARI ÇOK ÖNEMLİDİR.İŞYERİ HEKİMİNİN SONUÇLARI DEĞERLENDİRMESİ GEREKİR.</t>
  </si>
  <si>
    <t>PERSONELLERİN TOPLU OLARAK ÇALIŞMASI</t>
  </si>
  <si>
    <t>EĞİTİM SALONLARINA 10 KİŞİDEN FAZLA VE 2 M AZ MESAFELİ ARALIKLARLA OTURMA DÜZENİ OLUŞTURULMALIDIR.ACİL DURUM OLMADIĞI SÜRECE TOPLANTILAR ERTELENMEKTE VE WEB ÜZERİNDEN GERÇEKLEŞTİRLMELİDİR  .YEMEKHANEDE ÇALIŞANLAR YANYANA ÇALIŞMAMAKTADIR.</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</si>
  <si>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</si>
  <si>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</si>
  <si>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ÖĞRENCİ ve ÇALIŞANLARIN EŞYALARI ORTAK KULLANMASI</t>
  </si>
  <si>
    <t>ÖĞRENCİ ve ÇALIŞANLAR TÜM EŞYALARINI ŞAHSİ OLARAK KULANMAKTADIR.</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</si>
  <si>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</si>
  <si>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TÜM BİRİM MÜDÜRLERİ</t>
  </si>
  <si>
    <t>TÜM KURUM YÖNETİCİLERİ VE PERSONEL TARAFINDAN KURALLARA UYUM SAĞLANMAKTADIR.</t>
  </si>
  <si>
    <t>YEMEKHANEDE YEMEK SERVİSİ SIRASINDA ÇATAL,KAŞIK VE BAHARAT KULLANIMI ESNASINDA ÇALIŞANLARIN TEMAS ETMESİ</t>
  </si>
  <si>
    <t xml:space="preserve">YEMEKHANELERDE YEMEK SERVİSİNDE EL TEMASININ ÖNLEMEK İÇİN KAŞIK VE ÇATALIN KAPALI AMBALAJDA VERİLDİĞİ AÇIK BAHARATLIKLARIN KALDIRILDIĞI TEK KULANIMLIK PAKETLİ TUZ VE KAPALI BARDAK SU VERİLMELİDİR. </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</si>
  <si>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</si>
  <si>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</si>
  <si>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</si>
  <si>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KURUM GENELİNDE TÜM ALANLARA BELİRLİ ARALIKLARDA EL ANTİSEPTİĞİ KONULMUŞTUR.</t>
  </si>
  <si>
    <t>BİR ÇALIŞANIN COVİD 19 TEHLİKESİ İLE KARŞI KARŞIYA KALMASI VE SORUMLU KİŞİ İLE İRTİBATA GEÇİLMEMESİ</t>
  </si>
  <si>
    <t>BİR ÇALIŞANIN COVİD 19 ŞÜPHESİ İLE KARŞI KARŞIYA KALINDIĞINDASORUMLU KİŞİ İLE İRTİBATA GEÇMESİ GEREKİR.</t>
  </si>
  <si>
    <t>KONTROL ÖNLEMLERİ HİYERARŞİ EKİP SORUMLUSU İLE İRTİBATA GEÇİLMESİ GEREKİR.  SAĞLIK BAKANLIĞI VE İL SAĞLIK MÜDÜRLÜĞÜ TARAFINDAN BELİRLENEN HATTIN ARANMASI VE YÖNLENDİRMELERİNEUYGUN HAREKET EDİLMESİ GEREKMEKTEDİR.</t>
  </si>
  <si>
    <t>HAZIRLAYAN TAKIM</t>
  </si>
  <si>
    <t>ADI - SOYADI</t>
  </si>
  <si>
    <t>GÖREVİ</t>
  </si>
  <si>
    <t>İMZASI</t>
  </si>
  <si>
    <t>İŞVEREN/VEKİLİ</t>
  </si>
  <si>
    <t>ÇALIŞAN TEMSİLCİSİ</t>
  </si>
  <si>
    <t>İLKYARDIMCI</t>
  </si>
  <si>
    <t>4+A1:Q53</t>
  </si>
  <si>
    <t>TECRÜBELİ ÇALIŞAN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</si>
</sst>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ont>
    <font>
      <b/>
      <sz val="16"/>
      <color rgb="FF000000"/>
      <name val="Calibri"/>
    </font>
    <font>
      <sz val="11"/>
      <name val="Calibri"/>
    </font>
    <font>
      <b/>
      <sz val="36"/>
      <color rgb="FFFF0000"/>
      <name val="Calibri"/>
    </font>
    <font>
      <b/>
      <sz val="11"/>
      <color rgb="FF000000"/>
      <name val="Calibri"/>
    </font>
    <font>
      <sz val="12"/>
      <color rgb="FF000000"/>
      <name val="Calibri"/>
    </font>
    <font>
      <sz val="11"/>
      <color rgb="FFFF0000"/>
      <name val="Calibri"/>
    </font>
  </fonts>
  <fills count="7">
    <fill>
      <patternFill patternType="none"/>
    </fill>
    <fill>
      <patternFill patternType="gray125"/>
    </fill>
    <fill>
      <patternFill patternType="solid">
        <fgColor rgb="FFFDE9D9"/>
        <bgColor rgb="FFFDE9D9"/>
      </patternFill>
    </fill>
    <fill>
      <patternFill patternType="solid">
        <fgColor rgb="FFFFFFFF"/>
        <bgColor rgb="FFFFFFFF"/>
      </patternFill>
    </fill>
    <fill>
      <patternFill patternType="solid">
        <fgColor rgb="FFFFC000"/>
        <bgColor rgb="FFFFC000"/>
      </patternFill>
    </fill>
    <fill>
      <patternFill patternType="solid">
        <fgColor rgb="FFC2D69B"/>
        <bgColor rgb="FFC2D69B"/>
      </patternFill>
    </fill>
    <fill>
      <patternFill patternType="solid">
        <fgColor rgb="FFFFFF00"/>
        <bgColor rgb="FFFFFF00"/>
      </patternFill>
    </fill>
  </fills>
  <borders count="45">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76">
    <xf numFmtId="0" fontId="0" fillId="0" borderId="0" xfId="0" applyFont="1" applyAlignment="1"/>
    <xf numFmtId="0" fontId="0" fillId="0" borderId="3" xfId="0" applyFont="1" applyBorder="1"/>
    <xf numFmtId="0" fontId="0" fillId="0" borderId="7" xfId="0" applyFont="1" applyBorder="1"/>
    <xf numFmtId="0" fontId="0" fillId="0" borderId="12" xfId="0" applyFont="1" applyBorder="1"/>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textRotation="90"/>
    </xf>
    <xf numFmtId="0" fontId="4" fillId="2" borderId="23" xfId="0" applyFont="1" applyFill="1" applyBorder="1" applyAlignment="1">
      <alignment horizontal="center" vertical="center" textRotation="90"/>
    </xf>
    <xf numFmtId="0" fontId="4" fillId="2" borderId="24" xfId="0" applyFont="1" applyFill="1" applyBorder="1" applyAlignment="1">
      <alignment horizontal="center" vertical="center" wrapText="1"/>
    </xf>
    <xf numFmtId="0" fontId="0" fillId="0" borderId="26" xfId="0" applyFont="1" applyBorder="1" applyAlignment="1">
      <alignment horizontal="center" vertical="center"/>
    </xf>
    <xf numFmtId="0" fontId="0" fillId="3" borderId="7" xfId="0" applyFont="1" applyFill="1" applyBorder="1" applyAlignment="1">
      <alignment horizontal="center" vertical="center" wrapText="1"/>
    </xf>
    <xf numFmtId="0" fontId="4" fillId="3" borderId="7"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3" borderId="7" xfId="0" applyFont="1" applyFill="1" applyBorder="1" applyAlignment="1">
      <alignment horizontal="left" vertical="center" wrapText="1"/>
    </xf>
    <xf numFmtId="0" fontId="0" fillId="0" borderId="7" xfId="0" applyFont="1" applyBorder="1" applyAlignment="1">
      <alignment horizontal="center" vertical="center" wrapText="1"/>
    </xf>
    <xf numFmtId="0" fontId="0" fillId="3" borderId="7" xfId="0" applyFont="1" applyFill="1" applyBorder="1" applyAlignment="1">
      <alignment horizontal="center" vertical="center"/>
    </xf>
    <xf numFmtId="0" fontId="0" fillId="5" borderId="7" xfId="0" applyFont="1" applyFill="1" applyBorder="1" applyAlignment="1">
      <alignment horizontal="center" vertical="center" wrapText="1"/>
    </xf>
    <xf numFmtId="49" fontId="5" fillId="0" borderId="2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Font="1"/>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0" borderId="7" xfId="0" applyFont="1" applyBorder="1" applyAlignment="1">
      <alignment horizontal="left" vertical="center" wrapText="1"/>
    </xf>
    <xf numFmtId="0" fontId="0" fillId="3" borderId="7" xfId="0" applyFont="1" applyFill="1" applyBorder="1" applyAlignment="1">
      <alignment vertical="center" wrapText="1"/>
    </xf>
    <xf numFmtId="0" fontId="0" fillId="0" borderId="7" xfId="0" applyFont="1" applyBorder="1" applyAlignment="1">
      <alignment vertical="center" wrapText="1"/>
    </xf>
    <xf numFmtId="0" fontId="0" fillId="6" borderId="7" xfId="0" applyFont="1" applyFill="1" applyBorder="1" applyAlignment="1">
      <alignment horizontal="left" vertical="center" wrapText="1"/>
    </xf>
    <xf numFmtId="0" fontId="0" fillId="0" borderId="30" xfId="0" applyFont="1" applyBorder="1" applyAlignment="1">
      <alignment horizontal="center" vertical="center"/>
    </xf>
    <xf numFmtId="0" fontId="0" fillId="3" borderId="24" xfId="0" applyFont="1" applyFill="1" applyBorder="1" applyAlignment="1">
      <alignment horizontal="center" vertical="center" wrapText="1"/>
    </xf>
    <xf numFmtId="0" fontId="0" fillId="3" borderId="24" xfId="0" applyFont="1" applyFill="1" applyBorder="1" applyAlignment="1">
      <alignment horizontal="left" vertical="center" wrapText="1"/>
    </xf>
    <xf numFmtId="0" fontId="4" fillId="3" borderId="24" xfId="0" applyFont="1" applyFill="1" applyBorder="1" applyAlignment="1">
      <alignment horizontal="center" vertical="center"/>
    </xf>
    <xf numFmtId="0" fontId="0" fillId="4" borderId="24" xfId="0" applyFont="1" applyFill="1" applyBorder="1" applyAlignment="1">
      <alignment horizontal="center" vertical="center" wrapText="1"/>
    </xf>
    <xf numFmtId="0" fontId="0" fillId="0" borderId="31" xfId="0" applyFont="1" applyBorder="1" applyAlignment="1">
      <alignment horizontal="left" vertical="center" wrapText="1"/>
    </xf>
    <xf numFmtId="0" fontId="0" fillId="0" borderId="31" xfId="0" applyFont="1" applyBorder="1" applyAlignment="1">
      <alignment horizontal="center" vertical="center" wrapText="1"/>
    </xf>
    <xf numFmtId="0" fontId="0" fillId="3" borderId="2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0" borderId="31" xfId="0" applyFont="1" applyBorder="1" applyAlignment="1">
      <alignment vertical="center" wrapText="1"/>
    </xf>
    <xf numFmtId="49" fontId="5" fillId="0" borderId="32" xfId="0" applyNumberFormat="1" applyFont="1" applyBorder="1" applyAlignment="1">
      <alignment horizontal="center" vertical="center" wrapText="1"/>
    </xf>
    <xf numFmtId="0" fontId="0" fillId="0" borderId="40" xfId="0" applyFont="1" applyBorder="1" applyAlignment="1">
      <alignment horizontal="center" vertical="center"/>
    </xf>
    <xf numFmtId="49" fontId="0" fillId="0" borderId="0" xfId="0" applyNumberFormat="1" applyFont="1"/>
    <xf numFmtId="0" fontId="1" fillId="0" borderId="6" xfId="0" applyFont="1" applyBorder="1" applyAlignment="1">
      <alignment horizontal="center"/>
    </xf>
    <xf numFmtId="0" fontId="0" fillId="0" borderId="0" xfId="0" applyFont="1" applyAlignment="1"/>
    <xf numFmtId="0" fontId="1" fillId="0" borderId="10" xfId="0" applyFont="1" applyBorder="1" applyAlignment="1">
      <alignment horizontal="center"/>
    </xf>
    <xf numFmtId="0" fontId="2" fillId="0" borderId="11" xfId="0" applyFont="1" applyBorder="1"/>
    <xf numFmtId="0" fontId="3" fillId="0" borderId="6" xfId="0" applyFont="1" applyBorder="1" applyAlignment="1">
      <alignment horizontal="center" textRotation="90" wrapText="1"/>
    </xf>
    <xf numFmtId="0" fontId="2" fillId="0" borderId="6" xfId="0" applyFont="1" applyBorder="1"/>
    <xf numFmtId="49" fontId="4" fillId="2" borderId="20" xfId="0" applyNumberFormat="1" applyFont="1" applyFill="1" applyBorder="1" applyAlignment="1">
      <alignment horizontal="center" vertical="center" wrapText="1"/>
    </xf>
    <xf numFmtId="0" fontId="2" fillId="0" borderId="25" xfId="0" applyFont="1" applyBorder="1"/>
    <xf numFmtId="0" fontId="4" fillId="2"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4" fillId="2" borderId="16" xfId="0" applyFont="1" applyFill="1" applyBorder="1" applyAlignment="1">
      <alignment horizontal="center" vertical="center" wrapText="1"/>
    </xf>
    <xf numFmtId="0" fontId="2" fillId="0" borderId="22" xfId="0" applyFont="1" applyBorder="1"/>
    <xf numFmtId="0" fontId="1" fillId="0" borderId="1" xfId="0" applyFont="1" applyBorder="1" applyAlignment="1">
      <alignment horizontal="center"/>
    </xf>
    <xf numFmtId="0" fontId="2" fillId="0" borderId="2" xfId="0" applyFont="1" applyBorder="1"/>
    <xf numFmtId="0" fontId="0" fillId="0" borderId="4" xfId="0" applyFont="1" applyBorder="1" applyAlignment="1">
      <alignment horizontal="left" vertical="top"/>
    </xf>
    <xf numFmtId="0" fontId="2" fillId="0" borderId="5" xfId="0" applyFont="1" applyBorder="1"/>
    <xf numFmtId="0" fontId="2" fillId="0" borderId="8" xfId="0" applyFont="1" applyBorder="1"/>
    <xf numFmtId="0" fontId="2" fillId="0" borderId="9" xfId="0" applyFont="1" applyBorder="1"/>
    <xf numFmtId="0" fontId="2" fillId="0" borderId="13" xfId="0" applyFont="1" applyBorder="1"/>
    <xf numFmtId="0" fontId="2" fillId="0" borderId="14" xfId="0" applyFont="1" applyBorder="1"/>
    <xf numFmtId="0" fontId="0" fillId="0" borderId="36" xfId="0" applyFont="1" applyBorder="1" applyAlignment="1">
      <alignment horizontal="center"/>
    </xf>
    <xf numFmtId="0" fontId="2" fillId="0" borderId="37" xfId="0" applyFont="1" applyBorder="1"/>
    <xf numFmtId="0" fontId="0" fillId="0" borderId="41" xfId="0" applyFont="1" applyBorder="1" applyAlignment="1">
      <alignment horizontal="center"/>
    </xf>
    <xf numFmtId="0" fontId="2" fillId="0" borderId="42" xfId="0" applyFont="1" applyBorder="1"/>
    <xf numFmtId="0" fontId="2" fillId="0" borderId="43" xfId="0" applyFont="1" applyBorder="1"/>
    <xf numFmtId="0" fontId="2" fillId="0" borderId="44" xfId="0" applyFont="1" applyBorder="1"/>
    <xf numFmtId="0" fontId="0" fillId="3" borderId="41" xfId="0" applyFont="1" applyFill="1" applyBorder="1" applyAlignment="1">
      <alignment horizontal="center" vertical="center" wrapText="1"/>
    </xf>
    <xf numFmtId="0" fontId="2" fillId="0" borderId="38" xfId="0" applyFont="1" applyBorder="1"/>
    <xf numFmtId="0" fontId="2" fillId="0" borderId="39" xfId="0" applyFont="1" applyBorder="1"/>
    <xf numFmtId="0" fontId="0" fillId="3" borderId="36" xfId="0" applyFont="1" applyFill="1" applyBorder="1" applyAlignment="1">
      <alignment horizontal="center" vertical="center" wrapText="1"/>
    </xf>
    <xf numFmtId="0" fontId="4" fillId="2" borderId="17" xfId="0" applyFont="1" applyFill="1" applyBorder="1" applyAlignment="1">
      <alignment horizontal="center"/>
    </xf>
    <xf numFmtId="0" fontId="4" fillId="2" borderId="15" xfId="0" applyFont="1" applyFill="1" applyBorder="1" applyAlignment="1">
      <alignment horizontal="center" vertical="center"/>
    </xf>
    <xf numFmtId="0" fontId="2" fillId="0" borderId="21" xfId="0" applyFont="1" applyBorder="1"/>
    <xf numFmtId="0" fontId="4" fillId="2" borderId="16" xfId="0" applyFont="1" applyFill="1" applyBorder="1" applyAlignment="1">
      <alignment horizontal="center" vertical="center"/>
    </xf>
    <xf numFmtId="0" fontId="0" fillId="0" borderId="33" xfId="0" applyFont="1" applyBorder="1" applyAlignment="1">
      <alignment horizontal="center"/>
    </xf>
    <xf numFmtId="0" fontId="2" fillId="0" borderId="34" xfId="0" applyFont="1" applyBorder="1"/>
    <xf numFmtId="0" fontId="2" fillId="0" borderId="35" xfId="0" applyFont="1" applyBorder="1"/>
  </cellXfs>
  <cellStyles count="1">
    <cellStyle name="Normal" xfId="0" builtinId="0"/>
  </cellStyles>
  <dxfs count="6">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0"/>
  <sheetViews>
    <sheetView tabSelected="1" topLeftCell="A25" workbookViewId="0">
      <selection activeCell="B8" sqref="B8"/>
    </sheetView>
  </sheetViews>
  <sheetFormatPr defaultColWidth="14.44140625" defaultRowHeight="15" customHeight="1" x14ac:dyDescent="0.3"/>
  <cols>
    <col min="1" max="1" width="3.88671875" customWidth="1"/>
    <col min="2" max="2" width="19" customWidth="1"/>
    <col min="3" max="3" width="19.5546875" customWidth="1"/>
    <col min="4" max="4" width="19.109375" customWidth="1"/>
    <col min="5" max="5" width="24.5546875" customWidth="1"/>
    <col min="6" max="6" width="3.44140625" customWidth="1"/>
    <col min="7" max="7" width="3.109375" customWidth="1"/>
    <col min="8" max="8" width="4.109375" customWidth="1"/>
    <col min="9" max="9" width="7.109375" customWidth="1"/>
    <col min="10" max="10" width="45" customWidth="1"/>
    <col min="11" max="11" width="14.5546875" customWidth="1"/>
    <col min="12" max="13" width="2.5546875" customWidth="1"/>
    <col min="14" max="14" width="3.5546875" customWidth="1"/>
    <col min="15" max="15" width="7.5546875" customWidth="1"/>
    <col min="16" max="16" width="21.88671875" customWidth="1"/>
    <col min="17" max="17" width="16.44140625" customWidth="1"/>
    <col min="18" max="23" width="8.6640625" customWidth="1"/>
  </cols>
  <sheetData>
    <row r="1" spans="1:23" ht="24" customHeight="1" x14ac:dyDescent="0.4">
      <c r="A1" s="51" t="s">
        <v>0</v>
      </c>
      <c r="B1" s="52"/>
      <c r="C1" s="52"/>
      <c r="D1" s="52"/>
      <c r="E1" s="52"/>
      <c r="F1" s="52"/>
      <c r="G1" s="52"/>
      <c r="H1" s="52"/>
      <c r="I1" s="52"/>
      <c r="J1" s="1" t="s">
        <v>1</v>
      </c>
      <c r="K1" s="1"/>
      <c r="L1" s="53" t="s">
        <v>2</v>
      </c>
      <c r="M1" s="52"/>
      <c r="N1" s="52"/>
      <c r="O1" s="52"/>
      <c r="P1" s="52"/>
      <c r="Q1" s="54"/>
      <c r="R1" s="42" t="s">
        <v>3</v>
      </c>
      <c r="S1" s="39"/>
      <c r="T1" s="39"/>
      <c r="U1" s="39"/>
      <c r="V1" s="39"/>
      <c r="W1" s="39"/>
    </row>
    <row r="2" spans="1:23" ht="24" customHeight="1" x14ac:dyDescent="0.4">
      <c r="A2" s="38" t="s">
        <v>4</v>
      </c>
      <c r="B2" s="39"/>
      <c r="C2" s="39"/>
      <c r="D2" s="39"/>
      <c r="E2" s="39"/>
      <c r="F2" s="39"/>
      <c r="G2" s="39"/>
      <c r="H2" s="39"/>
      <c r="I2" s="39"/>
      <c r="J2" s="2" t="s">
        <v>5</v>
      </c>
      <c r="K2" s="2"/>
      <c r="L2" s="55"/>
      <c r="M2" s="39"/>
      <c r="N2" s="39"/>
      <c r="O2" s="39"/>
      <c r="P2" s="39"/>
      <c r="Q2" s="56"/>
      <c r="R2" s="43"/>
      <c r="S2" s="39"/>
      <c r="T2" s="39"/>
      <c r="U2" s="39"/>
      <c r="V2" s="39"/>
      <c r="W2" s="39"/>
    </row>
    <row r="3" spans="1:23" ht="24" customHeight="1" x14ac:dyDescent="0.4">
      <c r="A3" s="38" t="s">
        <v>6</v>
      </c>
      <c r="B3" s="39"/>
      <c r="C3" s="39"/>
      <c r="D3" s="39"/>
      <c r="E3" s="39"/>
      <c r="F3" s="39"/>
      <c r="G3" s="39"/>
      <c r="H3" s="39"/>
      <c r="I3" s="39"/>
      <c r="J3" s="2" t="s">
        <v>7</v>
      </c>
      <c r="K3" s="2"/>
      <c r="L3" s="55"/>
      <c r="M3" s="39"/>
      <c r="N3" s="39"/>
      <c r="O3" s="39"/>
      <c r="P3" s="39"/>
      <c r="Q3" s="56"/>
      <c r="R3" s="43"/>
      <c r="S3" s="39"/>
      <c r="T3" s="39"/>
      <c r="U3" s="39"/>
      <c r="V3" s="39"/>
      <c r="W3" s="39"/>
    </row>
    <row r="4" spans="1:23" ht="24" customHeight="1" x14ac:dyDescent="0.4">
      <c r="A4" s="40" t="s">
        <v>8</v>
      </c>
      <c r="B4" s="41"/>
      <c r="C4" s="41"/>
      <c r="D4" s="41"/>
      <c r="E4" s="41"/>
      <c r="F4" s="41"/>
      <c r="G4" s="41"/>
      <c r="H4" s="41"/>
      <c r="I4" s="41"/>
      <c r="J4" s="3" t="s">
        <v>9</v>
      </c>
      <c r="K4" s="3"/>
      <c r="L4" s="57"/>
      <c r="M4" s="41"/>
      <c r="N4" s="41"/>
      <c r="O4" s="41"/>
      <c r="P4" s="41"/>
      <c r="Q4" s="58"/>
      <c r="R4" s="43"/>
      <c r="S4" s="39"/>
      <c r="T4" s="39"/>
      <c r="U4" s="39"/>
      <c r="V4" s="39"/>
      <c r="W4" s="39"/>
    </row>
    <row r="5" spans="1:23" ht="14.4" x14ac:dyDescent="0.3">
      <c r="A5" s="70" t="s">
        <v>10</v>
      </c>
      <c r="B5" s="49" t="s">
        <v>11</v>
      </c>
      <c r="C5" s="72" t="s">
        <v>12</v>
      </c>
      <c r="D5" s="72" t="s">
        <v>13</v>
      </c>
      <c r="E5" s="69" t="s">
        <v>14</v>
      </c>
      <c r="F5" s="47"/>
      <c r="G5" s="47"/>
      <c r="H5" s="47"/>
      <c r="I5" s="48"/>
      <c r="J5" s="49" t="s">
        <v>15</v>
      </c>
      <c r="K5" s="49" t="s">
        <v>16</v>
      </c>
      <c r="L5" s="46" t="s">
        <v>17</v>
      </c>
      <c r="M5" s="47"/>
      <c r="N5" s="47"/>
      <c r="O5" s="47"/>
      <c r="P5" s="48"/>
      <c r="Q5" s="44" t="s">
        <v>18</v>
      </c>
      <c r="R5" s="43"/>
      <c r="S5" s="39"/>
      <c r="T5" s="39"/>
      <c r="U5" s="39"/>
      <c r="V5" s="39"/>
      <c r="W5" s="39"/>
    </row>
    <row r="6" spans="1:23" ht="84.75" customHeight="1" x14ac:dyDescent="0.3">
      <c r="A6" s="71"/>
      <c r="B6" s="50"/>
      <c r="C6" s="50"/>
      <c r="D6" s="50"/>
      <c r="E6" s="4" t="s">
        <v>19</v>
      </c>
      <c r="F6" s="5" t="s">
        <v>20</v>
      </c>
      <c r="G6" s="5" t="s">
        <v>21</v>
      </c>
      <c r="H6" s="5" t="s">
        <v>22</v>
      </c>
      <c r="I6" s="5" t="s">
        <v>23</v>
      </c>
      <c r="J6" s="50"/>
      <c r="K6" s="50"/>
      <c r="L6" s="6" t="s">
        <v>20</v>
      </c>
      <c r="M6" s="5" t="s">
        <v>21</v>
      </c>
      <c r="N6" s="5" t="s">
        <v>22</v>
      </c>
      <c r="O6" s="5" t="s">
        <v>23</v>
      </c>
      <c r="P6" s="7" t="s">
        <v>24</v>
      </c>
      <c r="Q6" s="45"/>
      <c r="R6" s="43"/>
      <c r="S6" s="39"/>
      <c r="T6" s="39"/>
      <c r="U6" s="39"/>
      <c r="V6" s="39"/>
      <c r="W6" s="39"/>
    </row>
    <row r="7" spans="1:23" ht="240" customHeight="1" x14ac:dyDescent="0.3">
      <c r="A7" s="8">
        <v>1</v>
      </c>
      <c r="B7" s="9" t="s">
        <v>25</v>
      </c>
      <c r="C7" s="9" t="s">
        <v>26</v>
      </c>
      <c r="D7" s="9" t="s">
        <v>27</v>
      </c>
      <c r="E7" s="9" t="s">
        <v>28</v>
      </c>
      <c r="F7" s="9">
        <v>3</v>
      </c>
      <c r="G7" s="9">
        <v>5</v>
      </c>
      <c r="H7" s="10">
        <f t="shared" ref="H7:H13" si="0">PRODUCT(F7:G7)</f>
        <v>15</v>
      </c>
      <c r="I7" s="11" t="str">
        <f t="shared" ref="I7:I47" si="1">IF(H7&lt;8,"Düşük Risk",IF(H7&lt;15,"Orta Risk",IF(H7&lt;21,"Yüksek Risk",IF(H7&gt;=25,"Çok Yüksek Risk "))))</f>
        <v>Yüksek Risk</v>
      </c>
      <c r="J7" s="12" t="s">
        <v>29</v>
      </c>
      <c r="K7" s="13" t="s">
        <v>30</v>
      </c>
      <c r="L7" s="13">
        <v>1</v>
      </c>
      <c r="M7" s="13">
        <v>5</v>
      </c>
      <c r="N7" s="14">
        <f t="shared" ref="N7:N47" si="2">PRODUCT(L7:M7)</f>
        <v>5</v>
      </c>
      <c r="O7" s="15" t="str">
        <f t="shared" ref="O7:O47" si="3">IF(N7&lt;8,"Düşük Risk",IF(N7&lt;15,"Orta Risk",IF(N7&lt;21,"Yüksek Risk",IF(N7&gt;=25,"Çok Yüksek Risk "))))</f>
        <v>Düşük Risk</v>
      </c>
      <c r="P7" s="13" t="s">
        <v>31</v>
      </c>
      <c r="Q7" s="16" t="s">
        <v>32</v>
      </c>
      <c r="R7" s="43"/>
      <c r="S7" s="39"/>
      <c r="T7" s="39"/>
      <c r="U7" s="39"/>
      <c r="V7" s="39"/>
      <c r="W7" s="39"/>
    </row>
    <row r="8" spans="1:23" ht="240" customHeight="1" x14ac:dyDescent="0.3">
      <c r="A8" s="8">
        <v>2</v>
      </c>
      <c r="B8" s="9" t="s">
        <v>33</v>
      </c>
      <c r="C8" s="9" t="s">
        <v>34</v>
      </c>
      <c r="D8" s="9" t="s">
        <v>35</v>
      </c>
      <c r="E8" s="9" t="s">
        <v>36</v>
      </c>
      <c r="F8" s="9">
        <v>3</v>
      </c>
      <c r="G8" s="9">
        <v>5</v>
      </c>
      <c r="H8" s="10">
        <f t="shared" si="0"/>
        <v>15</v>
      </c>
      <c r="I8" s="11" t="str">
        <f t="shared" si="1"/>
        <v>Yüksek Risk</v>
      </c>
      <c r="J8" s="12" t="s">
        <v>37</v>
      </c>
      <c r="K8" s="13" t="s">
        <v>38</v>
      </c>
      <c r="L8" s="13">
        <v>1</v>
      </c>
      <c r="M8" s="13">
        <v>5</v>
      </c>
      <c r="N8" s="14">
        <f t="shared" si="2"/>
        <v>5</v>
      </c>
      <c r="O8" s="15" t="str">
        <f t="shared" si="3"/>
        <v>Düşük Risk</v>
      </c>
      <c r="P8" s="13" t="s">
        <v>39</v>
      </c>
      <c r="Q8" s="16" t="s">
        <v>40</v>
      </c>
      <c r="R8" s="43"/>
      <c r="S8" s="39"/>
      <c r="T8" s="39"/>
      <c r="U8" s="39"/>
      <c r="V8" s="39"/>
      <c r="W8" s="39"/>
    </row>
    <row r="9" spans="1:23" ht="240" customHeight="1" x14ac:dyDescent="0.3">
      <c r="A9" s="8">
        <v>3</v>
      </c>
      <c r="B9" s="9" t="s">
        <v>41</v>
      </c>
      <c r="C9" s="9" t="s">
        <v>42</v>
      </c>
      <c r="D9" s="9" t="s">
        <v>43</v>
      </c>
      <c r="E9" s="9" t="s">
        <v>44</v>
      </c>
      <c r="F9" s="9">
        <v>3</v>
      </c>
      <c r="G9" s="9">
        <v>5</v>
      </c>
      <c r="H9" s="10">
        <f t="shared" si="0"/>
        <v>15</v>
      </c>
      <c r="I9" s="11" t="str">
        <f t="shared" si="1"/>
        <v>Yüksek Risk</v>
      </c>
      <c r="J9" s="12" t="s">
        <v>45</v>
      </c>
      <c r="K9" s="13" t="s">
        <v>30</v>
      </c>
      <c r="L9" s="13">
        <v>1</v>
      </c>
      <c r="M9" s="13">
        <v>5</v>
      </c>
      <c r="N9" s="14">
        <f t="shared" si="2"/>
        <v>5</v>
      </c>
      <c r="O9" s="15" t="str">
        <f t="shared" si="3"/>
        <v>Düşük Risk</v>
      </c>
      <c r="P9" s="17" t="s">
        <v>46</v>
      </c>
      <c r="Q9" s="16" t="s">
        <v>47</v>
      </c>
      <c r="R9" s="43"/>
      <c r="S9" s="39"/>
      <c r="T9" s="39"/>
      <c r="U9" s="39"/>
      <c r="V9" s="39"/>
      <c r="W9" s="39"/>
    </row>
    <row r="10" spans="1:23" ht="302.39999999999998" x14ac:dyDescent="0.3">
      <c r="A10" s="8">
        <v>4</v>
      </c>
      <c r="B10" s="9" t="s">
        <v>48</v>
      </c>
      <c r="C10" s="9" t="s">
        <v>49</v>
      </c>
      <c r="D10" s="9" t="s">
        <v>50</v>
      </c>
      <c r="E10" s="9" t="s">
        <v>51</v>
      </c>
      <c r="F10" s="9">
        <v>3</v>
      </c>
      <c r="G10" s="9">
        <v>5</v>
      </c>
      <c r="H10" s="10">
        <f t="shared" si="0"/>
        <v>15</v>
      </c>
      <c r="I10" s="11" t="str">
        <f t="shared" si="1"/>
        <v>Yüksek Risk</v>
      </c>
      <c r="J10" s="12" t="s">
        <v>52</v>
      </c>
      <c r="K10" s="13" t="s">
        <v>53</v>
      </c>
      <c r="L10" s="13">
        <v>1</v>
      </c>
      <c r="M10" s="13">
        <v>5</v>
      </c>
      <c r="N10" s="14">
        <f t="shared" si="2"/>
        <v>5</v>
      </c>
      <c r="O10" s="15" t="str">
        <f t="shared" si="3"/>
        <v>Düşük Risk</v>
      </c>
      <c r="P10" s="17" t="s">
        <v>54</v>
      </c>
      <c r="Q10" s="16" t="s">
        <v>40</v>
      </c>
      <c r="R10" s="18"/>
      <c r="S10" s="18"/>
      <c r="T10" s="18"/>
      <c r="U10" s="18"/>
      <c r="V10" s="18"/>
      <c r="W10" s="18"/>
    </row>
    <row r="11" spans="1:23" ht="240" customHeight="1" x14ac:dyDescent="0.3">
      <c r="A11" s="8">
        <v>5</v>
      </c>
      <c r="B11" s="9" t="s">
        <v>55</v>
      </c>
      <c r="C11" s="9" t="s">
        <v>56</v>
      </c>
      <c r="D11" s="9" t="s">
        <v>57</v>
      </c>
      <c r="E11" s="9" t="s">
        <v>58</v>
      </c>
      <c r="F11" s="9">
        <v>3</v>
      </c>
      <c r="G11" s="9">
        <v>5</v>
      </c>
      <c r="H11" s="10">
        <f t="shared" si="0"/>
        <v>15</v>
      </c>
      <c r="I11" s="11" t="str">
        <f t="shared" si="1"/>
        <v>Yüksek Risk</v>
      </c>
      <c r="J11" s="12" t="s">
        <v>59</v>
      </c>
      <c r="K11" s="13" t="s">
        <v>60</v>
      </c>
      <c r="L11" s="13">
        <v>1</v>
      </c>
      <c r="M11" s="13">
        <v>5</v>
      </c>
      <c r="N11" s="14">
        <f t="shared" si="2"/>
        <v>5</v>
      </c>
      <c r="O11" s="15" t="str">
        <f t="shared" si="3"/>
        <v>Düşük Risk</v>
      </c>
      <c r="P11" s="13" t="s">
        <v>61</v>
      </c>
      <c r="Q11" s="16" t="s">
        <v>47</v>
      </c>
      <c r="R11" s="18"/>
    </row>
    <row r="12" spans="1:23" ht="240" customHeight="1" x14ac:dyDescent="0.3">
      <c r="A12" s="8">
        <v>6</v>
      </c>
      <c r="B12" s="9" t="s">
        <v>62</v>
      </c>
      <c r="C12" s="9" t="s">
        <v>63</v>
      </c>
      <c r="D12" s="9" t="s">
        <v>64</v>
      </c>
      <c r="E12" s="9" t="s">
        <v>65</v>
      </c>
      <c r="F12" s="9">
        <v>4</v>
      </c>
      <c r="G12" s="9">
        <v>5</v>
      </c>
      <c r="H12" s="10">
        <f t="shared" si="0"/>
        <v>20</v>
      </c>
      <c r="I12" s="11" t="str">
        <f t="shared" si="1"/>
        <v>Yüksek Risk</v>
      </c>
      <c r="J12" s="12" t="s">
        <v>66</v>
      </c>
      <c r="K12" s="13" t="s">
        <v>38</v>
      </c>
      <c r="L12" s="13">
        <v>1</v>
      </c>
      <c r="M12" s="13">
        <v>5</v>
      </c>
      <c r="N12" s="14">
        <f t="shared" si="2"/>
        <v>5</v>
      </c>
      <c r="O12" s="15" t="str">
        <f t="shared" si="3"/>
        <v>Düşük Risk</v>
      </c>
      <c r="P12" s="17"/>
      <c r="Q12" s="16"/>
      <c r="R12" s="18"/>
      <c r="S12" s="18"/>
      <c r="T12" s="18"/>
      <c r="U12" s="18"/>
      <c r="V12" s="18"/>
      <c r="W12" s="18"/>
    </row>
    <row r="13" spans="1:23" ht="240" customHeight="1" x14ac:dyDescent="0.3">
      <c r="A13" s="8">
        <v>7</v>
      </c>
      <c r="B13" s="9" t="s">
        <v>67</v>
      </c>
      <c r="C13" s="9" t="s">
        <v>68</v>
      </c>
      <c r="D13" s="9" t="s">
        <v>69</v>
      </c>
      <c r="E13" s="9" t="s">
        <v>70</v>
      </c>
      <c r="F13" s="9">
        <v>4</v>
      </c>
      <c r="G13" s="9">
        <v>5</v>
      </c>
      <c r="H13" s="10">
        <f t="shared" si="0"/>
        <v>20</v>
      </c>
      <c r="I13" s="11" t="str">
        <f t="shared" si="1"/>
        <v>Yüksek Risk</v>
      </c>
      <c r="J13" s="12" t="s">
        <v>71</v>
      </c>
      <c r="K13" s="13" t="s">
        <v>72</v>
      </c>
      <c r="L13" s="13">
        <v>1</v>
      </c>
      <c r="M13" s="13">
        <v>5</v>
      </c>
      <c r="N13" s="14">
        <f t="shared" si="2"/>
        <v>5</v>
      </c>
      <c r="O13" s="15" t="str">
        <f t="shared" si="3"/>
        <v>Düşük Risk</v>
      </c>
      <c r="P13" s="17" t="s">
        <v>73</v>
      </c>
      <c r="Q13" s="16" t="s">
        <v>47</v>
      </c>
      <c r="R13" s="18"/>
      <c r="S13" s="18"/>
      <c r="T13" s="18"/>
      <c r="U13" s="18"/>
      <c r="V13" s="18"/>
      <c r="W13" s="18"/>
    </row>
    <row r="14" spans="1:23" ht="288" x14ac:dyDescent="0.3">
      <c r="A14" s="8">
        <v>8</v>
      </c>
      <c r="B14" s="9" t="s">
        <v>74</v>
      </c>
      <c r="C14" s="9" t="s">
        <v>75</v>
      </c>
      <c r="D14" s="9" t="s">
        <v>76</v>
      </c>
      <c r="E14" s="9" t="s">
        <v>77</v>
      </c>
      <c r="F14" s="9">
        <v>4</v>
      </c>
      <c r="G14" s="9">
        <v>5</v>
      </c>
      <c r="H14" s="10">
        <v>20</v>
      </c>
      <c r="I14" s="11" t="str">
        <f t="shared" si="1"/>
        <v>Yüksek Risk</v>
      </c>
      <c r="J14" s="12" t="s">
        <v>78</v>
      </c>
      <c r="K14" s="13" t="s">
        <v>79</v>
      </c>
      <c r="L14" s="13">
        <v>1</v>
      </c>
      <c r="M14" s="13">
        <v>5</v>
      </c>
      <c r="N14" s="14">
        <f t="shared" si="2"/>
        <v>5</v>
      </c>
      <c r="O14" s="15" t="str">
        <f t="shared" si="3"/>
        <v>Düşük Risk</v>
      </c>
      <c r="P14" s="13" t="s">
        <v>80</v>
      </c>
      <c r="Q14" s="16" t="s">
        <v>47</v>
      </c>
      <c r="R14" s="18"/>
      <c r="S14" s="18"/>
      <c r="T14" s="18"/>
      <c r="U14" s="18"/>
      <c r="V14" s="18"/>
      <c r="W14" s="18"/>
    </row>
    <row r="15" spans="1:23" ht="240" customHeight="1" x14ac:dyDescent="0.3">
      <c r="A15" s="8">
        <v>9</v>
      </c>
      <c r="B15" s="9" t="s">
        <v>81</v>
      </c>
      <c r="C15" s="9" t="s">
        <v>82</v>
      </c>
      <c r="D15" s="9" t="s">
        <v>83</v>
      </c>
      <c r="E15" s="9" t="s">
        <v>84</v>
      </c>
      <c r="F15" s="9">
        <v>3</v>
      </c>
      <c r="G15" s="9">
        <v>5</v>
      </c>
      <c r="H15" s="10">
        <f t="shared" ref="H15:H17" si="4">PRODUCT(F15:G15)</f>
        <v>15</v>
      </c>
      <c r="I15" s="11" t="str">
        <f t="shared" si="1"/>
        <v>Yüksek Risk</v>
      </c>
      <c r="J15" s="12" t="s">
        <v>85</v>
      </c>
      <c r="K15" s="13" t="s">
        <v>86</v>
      </c>
      <c r="L15" s="13">
        <v>1</v>
      </c>
      <c r="M15" s="13">
        <v>5</v>
      </c>
      <c r="N15" s="14">
        <f t="shared" si="2"/>
        <v>5</v>
      </c>
      <c r="O15" s="15" t="str">
        <f t="shared" si="3"/>
        <v>Düşük Risk</v>
      </c>
      <c r="P15" s="13" t="s">
        <v>87</v>
      </c>
      <c r="Q15" s="16"/>
      <c r="R15" s="18"/>
      <c r="S15" s="18"/>
      <c r="T15" s="18"/>
      <c r="U15" s="18"/>
      <c r="V15" s="18"/>
      <c r="W15" s="18"/>
    </row>
    <row r="16" spans="1:23" ht="302.39999999999998" x14ac:dyDescent="0.3">
      <c r="A16" s="8">
        <v>10</v>
      </c>
      <c r="B16" s="9" t="s">
        <v>88</v>
      </c>
      <c r="C16" s="9" t="s">
        <v>89</v>
      </c>
      <c r="D16" s="9" t="s">
        <v>90</v>
      </c>
      <c r="E16" s="9" t="s">
        <v>91</v>
      </c>
      <c r="F16" s="9">
        <v>4</v>
      </c>
      <c r="G16" s="9">
        <v>5</v>
      </c>
      <c r="H16" s="10">
        <f t="shared" si="4"/>
        <v>20</v>
      </c>
      <c r="I16" s="11" t="str">
        <f t="shared" si="1"/>
        <v>Yüksek Risk</v>
      </c>
      <c r="J16" s="12" t="s">
        <v>92</v>
      </c>
      <c r="K16" s="13" t="s">
        <v>93</v>
      </c>
      <c r="L16" s="13">
        <v>1</v>
      </c>
      <c r="M16" s="13">
        <v>5</v>
      </c>
      <c r="N16" s="14">
        <f t="shared" si="2"/>
        <v>5</v>
      </c>
      <c r="O16" s="15" t="str">
        <f t="shared" si="3"/>
        <v>Düşük Risk</v>
      </c>
      <c r="P16" s="13" t="s">
        <v>94</v>
      </c>
      <c r="Q16" s="16" t="s">
        <v>47</v>
      </c>
      <c r="R16" s="18"/>
      <c r="S16" s="18"/>
      <c r="T16" s="18"/>
      <c r="U16" s="18"/>
      <c r="V16" s="18"/>
      <c r="W16" s="18"/>
    </row>
    <row r="17" spans="1:23" ht="129.6" x14ac:dyDescent="0.3">
      <c r="A17" s="8">
        <v>11</v>
      </c>
      <c r="B17" s="9" t="s">
        <v>95</v>
      </c>
      <c r="C17" s="9" t="s">
        <v>96</v>
      </c>
      <c r="D17" s="9" t="s">
        <v>97</v>
      </c>
      <c r="E17" s="9" t="s">
        <v>98</v>
      </c>
      <c r="F17" s="9">
        <v>4</v>
      </c>
      <c r="G17" s="9">
        <v>5</v>
      </c>
      <c r="H17" s="10">
        <f t="shared" si="4"/>
        <v>20</v>
      </c>
      <c r="I17" s="11" t="str">
        <f t="shared" si="1"/>
        <v>Yüksek Risk</v>
      </c>
      <c r="J17" s="12" t="s">
        <v>99</v>
      </c>
      <c r="K17" s="13" t="s">
        <v>38</v>
      </c>
      <c r="L17" s="13">
        <v>1</v>
      </c>
      <c r="M17" s="13">
        <v>5</v>
      </c>
      <c r="N17" s="14">
        <f t="shared" si="2"/>
        <v>5</v>
      </c>
      <c r="O17" s="15" t="str">
        <f t="shared" si="3"/>
        <v>Düşük Risk</v>
      </c>
      <c r="P17" s="13" t="s">
        <v>100</v>
      </c>
      <c r="Q17" s="16"/>
      <c r="R17" s="18"/>
      <c r="S17" s="18"/>
      <c r="T17" s="18"/>
      <c r="U17" s="18"/>
      <c r="V17" s="18"/>
      <c r="W17" s="18"/>
    </row>
    <row r="18" spans="1:23" ht="288" x14ac:dyDescent="0.3">
      <c r="A18" s="8">
        <v>12</v>
      </c>
      <c r="B18" s="9" t="s">
        <v>101</v>
      </c>
      <c r="C18" s="19" t="s">
        <v>102</v>
      </c>
      <c r="D18" s="9" t="s">
        <v>103</v>
      </c>
      <c r="E18" s="9" t="s">
        <v>104</v>
      </c>
      <c r="F18" s="9">
        <v>4</v>
      </c>
      <c r="G18" s="9">
        <v>4</v>
      </c>
      <c r="H18" s="10">
        <v>16</v>
      </c>
      <c r="I18" s="11" t="str">
        <f t="shared" si="1"/>
        <v>Yüksek Risk</v>
      </c>
      <c r="J18" s="12" t="s">
        <v>105</v>
      </c>
      <c r="K18" s="13" t="s">
        <v>38</v>
      </c>
      <c r="L18" s="13">
        <v>1</v>
      </c>
      <c r="M18" s="13">
        <v>4</v>
      </c>
      <c r="N18" s="14">
        <f t="shared" si="2"/>
        <v>4</v>
      </c>
      <c r="O18" s="15" t="str">
        <f t="shared" si="3"/>
        <v>Düşük Risk</v>
      </c>
      <c r="P18" s="17"/>
      <c r="Q18" s="16" t="s">
        <v>106</v>
      </c>
      <c r="R18" s="18"/>
      <c r="S18" s="18"/>
      <c r="T18" s="18"/>
      <c r="U18" s="18"/>
      <c r="V18" s="18"/>
      <c r="W18" s="18"/>
    </row>
    <row r="19" spans="1:23" ht="230.4" x14ac:dyDescent="0.3">
      <c r="A19" s="8">
        <v>13</v>
      </c>
      <c r="B19" s="9" t="s">
        <v>107</v>
      </c>
      <c r="C19" s="9" t="s">
        <v>108</v>
      </c>
      <c r="D19" s="9" t="s">
        <v>109</v>
      </c>
      <c r="E19" s="9" t="s">
        <v>110</v>
      </c>
      <c r="F19" s="9">
        <v>3</v>
      </c>
      <c r="G19" s="9">
        <v>5</v>
      </c>
      <c r="H19" s="10">
        <v>15</v>
      </c>
      <c r="I19" s="11" t="str">
        <f t="shared" si="1"/>
        <v>Yüksek Risk</v>
      </c>
      <c r="J19" s="12" t="s">
        <v>111</v>
      </c>
      <c r="K19" s="13" t="s">
        <v>38</v>
      </c>
      <c r="L19" s="13">
        <v>1</v>
      </c>
      <c r="M19" s="13">
        <v>4</v>
      </c>
      <c r="N19" s="14">
        <f t="shared" si="2"/>
        <v>4</v>
      </c>
      <c r="O19" s="15" t="str">
        <f t="shared" si="3"/>
        <v>Düşük Risk</v>
      </c>
      <c r="P19" s="13" t="s">
        <v>112</v>
      </c>
      <c r="Q19" s="16" t="s">
        <v>40</v>
      </c>
      <c r="R19" s="18"/>
      <c r="S19" s="18"/>
      <c r="T19" s="18"/>
      <c r="U19" s="18"/>
      <c r="V19" s="18"/>
      <c r="W19" s="18"/>
    </row>
    <row r="20" spans="1:23" ht="139.5" customHeight="1" x14ac:dyDescent="0.3">
      <c r="A20" s="8">
        <v>14</v>
      </c>
      <c r="B20" s="9" t="s">
        <v>107</v>
      </c>
      <c r="C20" s="20" t="s">
        <v>113</v>
      </c>
      <c r="D20" s="9" t="s">
        <v>114</v>
      </c>
      <c r="E20" s="9" t="s">
        <v>115</v>
      </c>
      <c r="F20" s="9">
        <v>3</v>
      </c>
      <c r="G20" s="9">
        <v>4</v>
      </c>
      <c r="H20" s="10">
        <f t="shared" ref="H20:H32" si="5">PRODUCT(F20:G20)</f>
        <v>12</v>
      </c>
      <c r="I20" s="11" t="str">
        <f t="shared" si="1"/>
        <v>Orta Risk</v>
      </c>
      <c r="J20" s="21" t="s">
        <v>116</v>
      </c>
      <c r="K20" s="13" t="s">
        <v>38</v>
      </c>
      <c r="L20" s="13">
        <v>1</v>
      </c>
      <c r="M20" s="13">
        <v>4</v>
      </c>
      <c r="N20" s="14">
        <f t="shared" si="2"/>
        <v>4</v>
      </c>
      <c r="O20" s="15" t="str">
        <f t="shared" si="3"/>
        <v>Düşük Risk</v>
      </c>
      <c r="P20" s="13" t="s">
        <v>112</v>
      </c>
      <c r="Q20" s="16" t="s">
        <v>40</v>
      </c>
    </row>
    <row r="21" spans="1:23" ht="15.75" customHeight="1" x14ac:dyDescent="0.3">
      <c r="A21" s="8">
        <v>15</v>
      </c>
      <c r="B21" s="9" t="s">
        <v>117</v>
      </c>
      <c r="C21" s="9" t="s">
        <v>118</v>
      </c>
      <c r="D21" s="9" t="s">
        <v>119</v>
      </c>
      <c r="E21" s="9" t="s">
        <v>120</v>
      </c>
      <c r="F21" s="9">
        <v>3</v>
      </c>
      <c r="G21" s="9">
        <v>5</v>
      </c>
      <c r="H21" s="10">
        <f t="shared" si="5"/>
        <v>15</v>
      </c>
      <c r="I21" s="11" t="str">
        <f t="shared" si="1"/>
        <v>Yüksek Risk</v>
      </c>
      <c r="J21" s="21" t="s">
        <v>121</v>
      </c>
      <c r="K21" s="13" t="s">
        <v>79</v>
      </c>
      <c r="L21" s="13">
        <v>1</v>
      </c>
      <c r="M21" s="13">
        <v>5</v>
      </c>
      <c r="N21" s="14">
        <f t="shared" si="2"/>
        <v>5</v>
      </c>
      <c r="O21" s="15" t="str">
        <f t="shared" si="3"/>
        <v>Düşük Risk</v>
      </c>
      <c r="P21" s="17" t="s">
        <v>122</v>
      </c>
      <c r="Q21" s="16" t="s">
        <v>47</v>
      </c>
    </row>
    <row r="22" spans="1:23" ht="164.25" customHeight="1" x14ac:dyDescent="0.3">
      <c r="A22" s="8">
        <v>16</v>
      </c>
      <c r="B22" s="9" t="s">
        <v>117</v>
      </c>
      <c r="C22" s="9" t="s">
        <v>123</v>
      </c>
      <c r="D22" s="9" t="s">
        <v>124</v>
      </c>
      <c r="E22" s="9" t="s">
        <v>125</v>
      </c>
      <c r="F22" s="9">
        <v>2</v>
      </c>
      <c r="G22" s="9">
        <v>5</v>
      </c>
      <c r="H22" s="10">
        <f t="shared" si="5"/>
        <v>10</v>
      </c>
      <c r="I22" s="11" t="str">
        <f t="shared" si="1"/>
        <v>Orta Risk</v>
      </c>
      <c r="J22" s="22" t="s">
        <v>126</v>
      </c>
      <c r="K22" s="13" t="s">
        <v>127</v>
      </c>
      <c r="L22" s="13">
        <v>1</v>
      </c>
      <c r="M22" s="13">
        <v>5</v>
      </c>
      <c r="N22" s="14">
        <f t="shared" si="2"/>
        <v>5</v>
      </c>
      <c r="O22" s="15" t="str">
        <f t="shared" si="3"/>
        <v>Düşük Risk</v>
      </c>
      <c r="P22" s="17" t="s">
        <v>128</v>
      </c>
      <c r="Q22" s="16" t="s">
        <v>40</v>
      </c>
    </row>
    <row r="23" spans="1:23" ht="132" customHeight="1" x14ac:dyDescent="0.3">
      <c r="A23" s="8">
        <v>17</v>
      </c>
      <c r="B23" s="9" t="s">
        <v>129</v>
      </c>
      <c r="C23" s="9" t="s">
        <v>130</v>
      </c>
      <c r="D23" s="9" t="s">
        <v>131</v>
      </c>
      <c r="E23" s="9" t="s">
        <v>132</v>
      </c>
      <c r="F23" s="9">
        <v>3</v>
      </c>
      <c r="G23" s="9">
        <v>5</v>
      </c>
      <c r="H23" s="10">
        <f t="shared" si="5"/>
        <v>15</v>
      </c>
      <c r="I23" s="11" t="str">
        <f t="shared" si="1"/>
        <v>Yüksek Risk</v>
      </c>
      <c r="J23" s="23" t="s">
        <v>133</v>
      </c>
      <c r="K23" s="13" t="s">
        <v>134</v>
      </c>
      <c r="L23" s="13">
        <v>1</v>
      </c>
      <c r="M23" s="13">
        <v>5</v>
      </c>
      <c r="N23" s="14">
        <f t="shared" si="2"/>
        <v>5</v>
      </c>
      <c r="O23" s="15" t="str">
        <f t="shared" si="3"/>
        <v>Düşük Risk</v>
      </c>
      <c r="P23" s="17" t="s">
        <v>135</v>
      </c>
      <c r="Q23" s="16" t="s">
        <v>40</v>
      </c>
    </row>
    <row r="24" spans="1:23" ht="174.75" customHeight="1" x14ac:dyDescent="0.3">
      <c r="A24" s="8">
        <v>18</v>
      </c>
      <c r="B24" s="9" t="s">
        <v>129</v>
      </c>
      <c r="C24" s="9" t="s">
        <v>136</v>
      </c>
      <c r="D24" s="9" t="s">
        <v>137</v>
      </c>
      <c r="E24" s="9" t="s">
        <v>138</v>
      </c>
      <c r="F24" s="9">
        <v>3</v>
      </c>
      <c r="G24" s="9">
        <v>5</v>
      </c>
      <c r="H24" s="10">
        <f t="shared" si="5"/>
        <v>15</v>
      </c>
      <c r="I24" s="11" t="str">
        <f t="shared" si="1"/>
        <v>Yüksek Risk</v>
      </c>
      <c r="J24" s="12" t="s">
        <v>139</v>
      </c>
      <c r="K24" s="13" t="s">
        <v>140</v>
      </c>
      <c r="L24" s="13">
        <v>1</v>
      </c>
      <c r="M24" s="13">
        <v>5</v>
      </c>
      <c r="N24" s="14">
        <f t="shared" si="2"/>
        <v>5</v>
      </c>
      <c r="O24" s="15" t="str">
        <f t="shared" si="3"/>
        <v>Düşük Risk</v>
      </c>
      <c r="P24" s="17" t="s">
        <v>141</v>
      </c>
      <c r="Q24" s="16" t="s">
        <v>40</v>
      </c>
    </row>
    <row r="25" spans="1:23" ht="15.75" customHeight="1" x14ac:dyDescent="0.3">
      <c r="A25" s="8">
        <v>19</v>
      </c>
      <c r="B25" s="9" t="s">
        <v>142</v>
      </c>
      <c r="C25" s="9" t="s">
        <v>143</v>
      </c>
      <c r="D25" s="9" t="s">
        <v>144</v>
      </c>
      <c r="E25" s="9" t="s">
        <v>145</v>
      </c>
      <c r="F25" s="9">
        <v>2</v>
      </c>
      <c r="G25" s="9">
        <v>5</v>
      </c>
      <c r="H25" s="10">
        <f t="shared" si="5"/>
        <v>10</v>
      </c>
      <c r="I25" s="11" t="str">
        <f t="shared" si="1"/>
        <v>Orta Risk</v>
      </c>
      <c r="J25" s="12" t="s">
        <v>146</v>
      </c>
      <c r="K25" s="13" t="s">
        <v>147</v>
      </c>
      <c r="L25" s="13">
        <v>1</v>
      </c>
      <c r="M25" s="13">
        <v>5</v>
      </c>
      <c r="N25" s="14">
        <f t="shared" si="2"/>
        <v>5</v>
      </c>
      <c r="O25" s="15" t="str">
        <f t="shared" si="3"/>
        <v>Düşük Risk</v>
      </c>
      <c r="P25" s="17"/>
      <c r="Q25" s="16"/>
      <c r="R25" s="18"/>
      <c r="S25" s="18"/>
      <c r="T25" s="18"/>
      <c r="U25" s="18"/>
      <c r="V25" s="18"/>
      <c r="W25" s="18"/>
    </row>
    <row r="26" spans="1:23" ht="15.75" customHeight="1" x14ac:dyDescent="0.3">
      <c r="A26" s="8">
        <v>20</v>
      </c>
      <c r="B26" s="9" t="s">
        <v>148</v>
      </c>
      <c r="C26" s="9" t="s">
        <v>149</v>
      </c>
      <c r="D26" s="9" t="s">
        <v>150</v>
      </c>
      <c r="E26" s="9" t="s">
        <v>151</v>
      </c>
      <c r="F26" s="9">
        <v>3</v>
      </c>
      <c r="G26" s="9">
        <v>5</v>
      </c>
      <c r="H26" s="10">
        <f t="shared" si="5"/>
        <v>15</v>
      </c>
      <c r="I26" s="11" t="str">
        <f t="shared" si="1"/>
        <v>Yüksek Risk</v>
      </c>
      <c r="J26" s="12" t="s">
        <v>152</v>
      </c>
      <c r="K26" s="13" t="s">
        <v>153</v>
      </c>
      <c r="L26" s="13">
        <v>1</v>
      </c>
      <c r="M26" s="13">
        <v>4</v>
      </c>
      <c r="N26" s="14">
        <f t="shared" si="2"/>
        <v>4</v>
      </c>
      <c r="O26" s="15" t="str">
        <f t="shared" si="3"/>
        <v>Düşük Risk</v>
      </c>
      <c r="P26" s="17"/>
      <c r="Q26" s="16"/>
      <c r="R26" s="18"/>
      <c r="S26" s="18"/>
      <c r="T26" s="18"/>
      <c r="U26" s="18"/>
      <c r="V26" s="18"/>
      <c r="W26" s="18"/>
    </row>
    <row r="27" spans="1:23" ht="15.75" customHeight="1" x14ac:dyDescent="0.3">
      <c r="A27" s="8">
        <v>21</v>
      </c>
      <c r="B27" s="9" t="s">
        <v>154</v>
      </c>
      <c r="C27" s="9" t="s">
        <v>155</v>
      </c>
      <c r="D27" s="9" t="s">
        <v>156</v>
      </c>
      <c r="E27" s="9" t="s">
        <v>157</v>
      </c>
      <c r="F27" s="9">
        <v>2</v>
      </c>
      <c r="G27" s="9">
        <v>5</v>
      </c>
      <c r="H27" s="10">
        <f t="shared" si="5"/>
        <v>10</v>
      </c>
      <c r="I27" s="11" t="str">
        <f t="shared" si="1"/>
        <v>Orta Risk</v>
      </c>
      <c r="J27" s="21" t="s">
        <v>158</v>
      </c>
      <c r="K27" s="13" t="s">
        <v>159</v>
      </c>
      <c r="L27" s="13">
        <v>1</v>
      </c>
      <c r="M27" s="13">
        <v>4</v>
      </c>
      <c r="N27" s="14">
        <f t="shared" si="2"/>
        <v>4</v>
      </c>
      <c r="O27" s="15" t="str">
        <f t="shared" si="3"/>
        <v>Düşük Risk</v>
      </c>
      <c r="P27" s="17"/>
      <c r="Q27" s="16"/>
      <c r="R27" s="18"/>
      <c r="S27" s="18"/>
      <c r="T27" s="18"/>
      <c r="U27" s="18"/>
      <c r="V27" s="18"/>
      <c r="W27" s="18"/>
    </row>
    <row r="28" spans="1:23" ht="15.75" customHeight="1" x14ac:dyDescent="0.3">
      <c r="A28" s="8">
        <v>22</v>
      </c>
      <c r="B28" s="9" t="s">
        <v>160</v>
      </c>
      <c r="C28" s="9" t="s">
        <v>161</v>
      </c>
      <c r="D28" s="9" t="s">
        <v>162</v>
      </c>
      <c r="E28" s="9" t="s">
        <v>163</v>
      </c>
      <c r="F28" s="9">
        <v>2</v>
      </c>
      <c r="G28" s="9">
        <v>5</v>
      </c>
      <c r="H28" s="10">
        <f t="shared" si="5"/>
        <v>10</v>
      </c>
      <c r="I28" s="11" t="str">
        <f t="shared" si="1"/>
        <v>Orta Risk</v>
      </c>
      <c r="J28" s="12" t="s">
        <v>164</v>
      </c>
      <c r="K28" s="13" t="s">
        <v>165</v>
      </c>
      <c r="L28" s="13">
        <v>1</v>
      </c>
      <c r="M28" s="13">
        <v>5</v>
      </c>
      <c r="N28" s="14">
        <f t="shared" si="2"/>
        <v>5</v>
      </c>
      <c r="O28" s="15" t="str">
        <f t="shared" si="3"/>
        <v>Düşük Risk</v>
      </c>
      <c r="P28" s="17" t="s">
        <v>166</v>
      </c>
      <c r="Q28" s="16" t="s">
        <v>167</v>
      </c>
      <c r="R28" s="18"/>
      <c r="S28" s="18"/>
      <c r="T28" s="18"/>
      <c r="U28" s="18"/>
      <c r="V28" s="18"/>
      <c r="W28" s="18"/>
    </row>
    <row r="29" spans="1:23" ht="113.25" customHeight="1" x14ac:dyDescent="0.3">
      <c r="A29" s="8">
        <v>23</v>
      </c>
      <c r="B29" s="9" t="s">
        <v>168</v>
      </c>
      <c r="C29" s="9" t="s">
        <v>169</v>
      </c>
      <c r="D29" s="9" t="s">
        <v>170</v>
      </c>
      <c r="E29" s="9" t="s">
        <v>171</v>
      </c>
      <c r="F29" s="9">
        <v>3</v>
      </c>
      <c r="G29" s="9">
        <v>5</v>
      </c>
      <c r="H29" s="10">
        <f t="shared" si="5"/>
        <v>15</v>
      </c>
      <c r="I29" s="11" t="str">
        <f t="shared" si="1"/>
        <v>Yüksek Risk</v>
      </c>
      <c r="J29" s="21" t="s">
        <v>172</v>
      </c>
      <c r="K29" s="13" t="s">
        <v>173</v>
      </c>
      <c r="L29" s="13">
        <v>1</v>
      </c>
      <c r="M29" s="13">
        <v>5</v>
      </c>
      <c r="N29" s="14">
        <f t="shared" si="2"/>
        <v>5</v>
      </c>
      <c r="O29" s="15" t="str">
        <f t="shared" si="3"/>
        <v>Düşük Risk</v>
      </c>
      <c r="P29" s="13"/>
      <c r="Q29" s="16"/>
      <c r="R29" s="18"/>
      <c r="S29" s="18"/>
      <c r="T29" s="18"/>
      <c r="U29" s="18"/>
      <c r="V29" s="18"/>
      <c r="W29" s="18"/>
    </row>
    <row r="30" spans="1:23" ht="15.75" customHeight="1" x14ac:dyDescent="0.3">
      <c r="A30" s="8">
        <v>24</v>
      </c>
      <c r="B30" s="9" t="s">
        <v>174</v>
      </c>
      <c r="C30" s="9" t="s">
        <v>175</v>
      </c>
      <c r="D30" s="9" t="s">
        <v>176</v>
      </c>
      <c r="E30" s="9" t="s">
        <v>177</v>
      </c>
      <c r="F30" s="9">
        <v>2</v>
      </c>
      <c r="G30" s="9">
        <v>5</v>
      </c>
      <c r="H30" s="10">
        <f t="shared" si="5"/>
        <v>10</v>
      </c>
      <c r="I30" s="11" t="str">
        <f t="shared" si="1"/>
        <v>Orta Risk</v>
      </c>
      <c r="J30" s="12" t="s">
        <v>178</v>
      </c>
      <c r="K30" s="13" t="s">
        <v>93</v>
      </c>
      <c r="L30" s="13">
        <v>1</v>
      </c>
      <c r="M30" s="13">
        <v>5</v>
      </c>
      <c r="N30" s="14">
        <f t="shared" si="2"/>
        <v>5</v>
      </c>
      <c r="O30" s="15" t="str">
        <f t="shared" si="3"/>
        <v>Düşük Risk</v>
      </c>
      <c r="P30" s="13" t="s">
        <v>179</v>
      </c>
      <c r="Q30" s="16" t="s">
        <v>47</v>
      </c>
      <c r="R30" s="18"/>
      <c r="S30" s="18"/>
      <c r="T30" s="18"/>
      <c r="U30" s="18"/>
      <c r="V30" s="18"/>
      <c r="W30" s="18"/>
    </row>
    <row r="31" spans="1:23" ht="15.75" customHeight="1" x14ac:dyDescent="0.3">
      <c r="A31" s="8">
        <v>25</v>
      </c>
      <c r="B31" s="9" t="s">
        <v>180</v>
      </c>
      <c r="C31" s="9" t="s">
        <v>181</v>
      </c>
      <c r="D31" s="9" t="s">
        <v>182</v>
      </c>
      <c r="E31" s="9" t="s">
        <v>183</v>
      </c>
      <c r="F31" s="9">
        <v>4</v>
      </c>
      <c r="G31" s="9">
        <v>5</v>
      </c>
      <c r="H31" s="10">
        <f t="shared" si="5"/>
        <v>20</v>
      </c>
      <c r="I31" s="11" t="str">
        <f t="shared" si="1"/>
        <v>Yüksek Risk</v>
      </c>
      <c r="J31" s="12" t="s">
        <v>184</v>
      </c>
      <c r="K31" s="13" t="s">
        <v>93</v>
      </c>
      <c r="L31" s="13">
        <v>1</v>
      </c>
      <c r="M31" s="13">
        <v>5</v>
      </c>
      <c r="N31" s="14">
        <f t="shared" si="2"/>
        <v>5</v>
      </c>
      <c r="O31" s="15" t="str">
        <f t="shared" si="3"/>
        <v>Düşük Risk</v>
      </c>
      <c r="P31" s="13" t="s">
        <v>185</v>
      </c>
      <c r="Q31" s="16" t="s">
        <v>47</v>
      </c>
      <c r="R31" s="18"/>
      <c r="S31" s="18"/>
      <c r="T31" s="18"/>
      <c r="U31" s="18"/>
      <c r="V31" s="18"/>
      <c r="W31" s="18"/>
    </row>
    <row r="32" spans="1:23" ht="174" customHeight="1" x14ac:dyDescent="0.3">
      <c r="A32" s="8">
        <v>26</v>
      </c>
      <c r="B32" s="9" t="s">
        <v>186</v>
      </c>
      <c r="C32" s="9" t="s">
        <v>187</v>
      </c>
      <c r="D32" s="9" t="s">
        <v>188</v>
      </c>
      <c r="E32" s="9" t="s">
        <v>189</v>
      </c>
      <c r="F32" s="9">
        <v>3</v>
      </c>
      <c r="G32" s="9">
        <v>5</v>
      </c>
      <c r="H32" s="10">
        <f t="shared" si="5"/>
        <v>15</v>
      </c>
      <c r="I32" s="11" t="str">
        <f t="shared" si="1"/>
        <v>Yüksek Risk</v>
      </c>
      <c r="J32" s="21" t="s">
        <v>190</v>
      </c>
      <c r="K32" s="13" t="s">
        <v>72</v>
      </c>
      <c r="L32" s="13">
        <v>1</v>
      </c>
      <c r="M32" s="13">
        <v>5</v>
      </c>
      <c r="N32" s="14">
        <f t="shared" si="2"/>
        <v>5</v>
      </c>
      <c r="O32" s="15" t="str">
        <f t="shared" si="3"/>
        <v>Düşük Risk</v>
      </c>
      <c r="P32" s="17" t="s">
        <v>191</v>
      </c>
      <c r="Q32" s="16"/>
      <c r="R32" s="18"/>
      <c r="S32" s="18"/>
      <c r="T32" s="18"/>
      <c r="U32" s="18"/>
      <c r="V32" s="18"/>
      <c r="W32" s="18"/>
    </row>
    <row r="33" spans="1:23" ht="122.25" customHeight="1" x14ac:dyDescent="0.3">
      <c r="A33" s="8">
        <v>27</v>
      </c>
      <c r="B33" s="9" t="s">
        <v>192</v>
      </c>
      <c r="C33" s="12" t="s">
        <v>193</v>
      </c>
      <c r="D33" s="12" t="s">
        <v>194</v>
      </c>
      <c r="E33" s="12" t="s">
        <v>195</v>
      </c>
      <c r="F33" s="9">
        <v>3</v>
      </c>
      <c r="G33" s="9">
        <v>5</v>
      </c>
      <c r="H33" s="10">
        <v>15</v>
      </c>
      <c r="I33" s="11" t="str">
        <f t="shared" si="1"/>
        <v>Yüksek Risk</v>
      </c>
      <c r="J33" s="21" t="s">
        <v>196</v>
      </c>
      <c r="K33" s="13" t="s">
        <v>197</v>
      </c>
      <c r="L33" s="13">
        <v>1</v>
      </c>
      <c r="M33" s="13">
        <v>5</v>
      </c>
      <c r="N33" s="14">
        <f t="shared" si="2"/>
        <v>5</v>
      </c>
      <c r="O33" s="15" t="str">
        <f t="shared" si="3"/>
        <v>Düşük Risk</v>
      </c>
      <c r="P33" s="13" t="s">
        <v>198</v>
      </c>
      <c r="Q33" s="16" t="s">
        <v>40</v>
      </c>
      <c r="R33" s="18"/>
      <c r="S33" s="18"/>
      <c r="T33" s="18"/>
      <c r="U33" s="18"/>
      <c r="V33" s="18"/>
      <c r="W33" s="18"/>
    </row>
    <row r="34" spans="1:23" ht="107.25" customHeight="1" x14ac:dyDescent="0.3">
      <c r="A34" s="8">
        <v>28</v>
      </c>
      <c r="B34" s="9" t="s">
        <v>199</v>
      </c>
      <c r="C34" s="12" t="s">
        <v>200</v>
      </c>
      <c r="D34" s="12" t="s">
        <v>194</v>
      </c>
      <c r="E34" s="12" t="s">
        <v>201</v>
      </c>
      <c r="F34" s="9">
        <v>3</v>
      </c>
      <c r="G34" s="9">
        <v>5</v>
      </c>
      <c r="H34" s="10">
        <v>15</v>
      </c>
      <c r="I34" s="11" t="str">
        <f t="shared" si="1"/>
        <v>Yüksek Risk</v>
      </c>
      <c r="J34" s="21" t="s">
        <v>202</v>
      </c>
      <c r="K34" s="13" t="s">
        <v>203</v>
      </c>
      <c r="L34" s="13">
        <v>1</v>
      </c>
      <c r="M34" s="13">
        <v>5</v>
      </c>
      <c r="N34" s="14">
        <f t="shared" si="2"/>
        <v>5</v>
      </c>
      <c r="O34" s="15" t="str">
        <f t="shared" si="3"/>
        <v>Düşük Risk</v>
      </c>
      <c r="P34" s="13"/>
      <c r="Q34" s="16"/>
    </row>
    <row r="35" spans="1:23" ht="96" customHeight="1" x14ac:dyDescent="0.3">
      <c r="A35" s="8">
        <v>29</v>
      </c>
      <c r="B35" s="9" t="s">
        <v>199</v>
      </c>
      <c r="C35" s="12" t="s">
        <v>204</v>
      </c>
      <c r="D35" s="12" t="s">
        <v>194</v>
      </c>
      <c r="E35" s="12" t="s">
        <v>205</v>
      </c>
      <c r="F35" s="9">
        <v>3</v>
      </c>
      <c r="G35" s="9">
        <v>5</v>
      </c>
      <c r="H35" s="10">
        <v>15</v>
      </c>
      <c r="I35" s="11" t="str">
        <f t="shared" si="1"/>
        <v>Yüksek Risk</v>
      </c>
      <c r="J35" s="24" t="s">
        <v>206</v>
      </c>
      <c r="K35" s="13" t="s">
        <v>203</v>
      </c>
      <c r="L35" s="13">
        <v>1</v>
      </c>
      <c r="M35" s="13">
        <v>5</v>
      </c>
      <c r="N35" s="14">
        <f t="shared" si="2"/>
        <v>5</v>
      </c>
      <c r="O35" s="15" t="str">
        <f t="shared" si="3"/>
        <v>Düşük Risk</v>
      </c>
      <c r="P35" s="13" t="s">
        <v>207</v>
      </c>
      <c r="Q35" s="16"/>
    </row>
    <row r="36" spans="1:23" ht="15.75" customHeight="1" x14ac:dyDescent="0.3">
      <c r="A36" s="8">
        <v>30</v>
      </c>
      <c r="B36" s="9" t="s">
        <v>199</v>
      </c>
      <c r="C36" s="12" t="s">
        <v>208</v>
      </c>
      <c r="D36" s="12" t="s">
        <v>194</v>
      </c>
      <c r="E36" s="12" t="s">
        <v>209</v>
      </c>
      <c r="F36" s="9">
        <v>3</v>
      </c>
      <c r="G36" s="9">
        <v>5</v>
      </c>
      <c r="H36" s="10">
        <v>15</v>
      </c>
      <c r="I36" s="11" t="str">
        <f t="shared" si="1"/>
        <v>Yüksek Risk</v>
      </c>
      <c r="J36" s="21" t="s">
        <v>210</v>
      </c>
      <c r="K36" s="13" t="s">
        <v>203</v>
      </c>
      <c r="L36" s="13">
        <v>1</v>
      </c>
      <c r="M36" s="13">
        <v>5</v>
      </c>
      <c r="N36" s="14">
        <f t="shared" si="2"/>
        <v>5</v>
      </c>
      <c r="O36" s="15" t="str">
        <f t="shared" si="3"/>
        <v>Düşük Risk</v>
      </c>
      <c r="P36" s="13" t="s">
        <v>211</v>
      </c>
      <c r="Q36" s="16"/>
    </row>
    <row r="37" spans="1:23" ht="15.75" customHeight="1" x14ac:dyDescent="0.3">
      <c r="A37" s="8">
        <v>31</v>
      </c>
      <c r="B37" s="9" t="s">
        <v>199</v>
      </c>
      <c r="C37" s="12" t="s">
        <v>212</v>
      </c>
      <c r="D37" s="12" t="s">
        <v>194</v>
      </c>
      <c r="E37" s="12" t="s">
        <v>213</v>
      </c>
      <c r="F37" s="9">
        <v>2</v>
      </c>
      <c r="G37" s="9">
        <v>5</v>
      </c>
      <c r="H37" s="10">
        <v>10</v>
      </c>
      <c r="I37" s="11" t="str">
        <f t="shared" si="1"/>
        <v>Orta Risk</v>
      </c>
      <c r="J37" s="21" t="s">
        <v>214</v>
      </c>
      <c r="K37" s="13" t="s">
        <v>203</v>
      </c>
      <c r="L37" s="13">
        <v>1</v>
      </c>
      <c r="M37" s="13">
        <v>5</v>
      </c>
      <c r="N37" s="14">
        <f t="shared" si="2"/>
        <v>5</v>
      </c>
      <c r="O37" s="15" t="str">
        <f t="shared" si="3"/>
        <v>Düşük Risk</v>
      </c>
      <c r="P37" s="13" t="s">
        <v>215</v>
      </c>
      <c r="Q37" s="16"/>
    </row>
    <row r="38" spans="1:23" ht="105.75" customHeight="1" x14ac:dyDescent="0.3">
      <c r="A38" s="8">
        <v>32</v>
      </c>
      <c r="B38" s="9" t="s">
        <v>48</v>
      </c>
      <c r="C38" s="12" t="s">
        <v>216</v>
      </c>
      <c r="D38" s="12" t="s">
        <v>194</v>
      </c>
      <c r="E38" s="12" t="s">
        <v>217</v>
      </c>
      <c r="F38" s="9">
        <v>3</v>
      </c>
      <c r="G38" s="9">
        <v>5</v>
      </c>
      <c r="H38" s="10">
        <v>15</v>
      </c>
      <c r="I38" s="11" t="str">
        <f t="shared" si="1"/>
        <v>Yüksek Risk</v>
      </c>
      <c r="J38" s="21" t="s">
        <v>218</v>
      </c>
      <c r="K38" s="13" t="s">
        <v>147</v>
      </c>
      <c r="L38" s="13">
        <v>1</v>
      </c>
      <c r="M38" s="13">
        <v>5</v>
      </c>
      <c r="N38" s="14">
        <f t="shared" si="2"/>
        <v>5</v>
      </c>
      <c r="O38" s="15" t="str">
        <f t="shared" si="3"/>
        <v>Düşük Risk</v>
      </c>
      <c r="P38" s="13" t="s">
        <v>219</v>
      </c>
      <c r="Q38" s="16" t="s">
        <v>47</v>
      </c>
    </row>
    <row r="39" spans="1:23" ht="124.5" customHeight="1" x14ac:dyDescent="0.3">
      <c r="A39" s="8">
        <v>33</v>
      </c>
      <c r="B39" s="9" t="s">
        <v>48</v>
      </c>
      <c r="C39" s="12" t="s">
        <v>220</v>
      </c>
      <c r="D39" s="12" t="s">
        <v>194</v>
      </c>
      <c r="E39" s="12" t="s">
        <v>221</v>
      </c>
      <c r="F39" s="9">
        <v>3</v>
      </c>
      <c r="G39" s="9">
        <v>5</v>
      </c>
      <c r="H39" s="10">
        <v>15</v>
      </c>
      <c r="I39" s="11" t="str">
        <f t="shared" si="1"/>
        <v>Yüksek Risk</v>
      </c>
      <c r="J39" s="21" t="s">
        <v>218</v>
      </c>
      <c r="K39" s="13" t="s">
        <v>127</v>
      </c>
      <c r="L39" s="13">
        <v>1</v>
      </c>
      <c r="M39" s="13">
        <v>5</v>
      </c>
      <c r="N39" s="14">
        <f t="shared" si="2"/>
        <v>5</v>
      </c>
      <c r="O39" s="15" t="str">
        <f t="shared" si="3"/>
        <v>Düşük Risk</v>
      </c>
      <c r="P39" s="13" t="s">
        <v>219</v>
      </c>
      <c r="Q39" s="16" t="s">
        <v>47</v>
      </c>
    </row>
    <row r="40" spans="1:23" ht="15.75" customHeight="1" x14ac:dyDescent="0.3">
      <c r="A40" s="8">
        <v>34</v>
      </c>
      <c r="B40" s="9" t="s">
        <v>48</v>
      </c>
      <c r="C40" s="12" t="s">
        <v>222</v>
      </c>
      <c r="D40" s="12" t="s">
        <v>194</v>
      </c>
      <c r="E40" s="12" t="s">
        <v>223</v>
      </c>
      <c r="F40" s="9">
        <v>3</v>
      </c>
      <c r="G40" s="9">
        <v>5</v>
      </c>
      <c r="H40" s="10">
        <v>15</v>
      </c>
      <c r="I40" s="11" t="str">
        <f t="shared" si="1"/>
        <v>Yüksek Risk</v>
      </c>
      <c r="J40" s="21" t="s">
        <v>224</v>
      </c>
      <c r="K40" s="13" t="s">
        <v>225</v>
      </c>
      <c r="L40" s="13">
        <v>1</v>
      </c>
      <c r="M40" s="13">
        <v>5</v>
      </c>
      <c r="N40" s="14">
        <f t="shared" si="2"/>
        <v>5</v>
      </c>
      <c r="O40" s="15" t="str">
        <f t="shared" si="3"/>
        <v>Düşük Risk</v>
      </c>
      <c r="P40" s="13" t="s">
        <v>226</v>
      </c>
      <c r="Q40" s="16" t="s">
        <v>227</v>
      </c>
    </row>
    <row r="41" spans="1:23" ht="15.75" customHeight="1" x14ac:dyDescent="0.3">
      <c r="A41" s="8">
        <v>35</v>
      </c>
      <c r="B41" s="9" t="s">
        <v>48</v>
      </c>
      <c r="C41" s="12" t="s">
        <v>228</v>
      </c>
      <c r="D41" s="12" t="s">
        <v>194</v>
      </c>
      <c r="E41" s="12" t="s">
        <v>229</v>
      </c>
      <c r="F41" s="9">
        <v>2</v>
      </c>
      <c r="G41" s="9">
        <v>5</v>
      </c>
      <c r="H41" s="10">
        <v>10</v>
      </c>
      <c r="I41" s="11" t="str">
        <f t="shared" si="1"/>
        <v>Orta Risk</v>
      </c>
      <c r="J41" s="21" t="s">
        <v>230</v>
      </c>
      <c r="K41" s="13" t="s">
        <v>231</v>
      </c>
      <c r="L41" s="13">
        <v>1</v>
      </c>
      <c r="M41" s="13">
        <v>5</v>
      </c>
      <c r="N41" s="14">
        <f t="shared" si="2"/>
        <v>5</v>
      </c>
      <c r="O41" s="15" t="str">
        <f t="shared" si="3"/>
        <v>Düşük Risk</v>
      </c>
      <c r="P41" s="13" t="s">
        <v>232</v>
      </c>
      <c r="Q41" s="16" t="s">
        <v>47</v>
      </c>
    </row>
    <row r="42" spans="1:23" ht="15.75" customHeight="1" x14ac:dyDescent="0.3">
      <c r="A42" s="8">
        <v>36</v>
      </c>
      <c r="B42" s="9" t="s">
        <v>233</v>
      </c>
      <c r="C42" s="12" t="s">
        <v>234</v>
      </c>
      <c r="D42" s="12" t="s">
        <v>235</v>
      </c>
      <c r="E42" s="12" t="s">
        <v>236</v>
      </c>
      <c r="F42" s="9">
        <v>2</v>
      </c>
      <c r="G42" s="9">
        <v>5</v>
      </c>
      <c r="H42" s="10">
        <v>10</v>
      </c>
      <c r="I42" s="11" t="str">
        <f t="shared" si="1"/>
        <v>Orta Risk</v>
      </c>
      <c r="J42" s="21" t="s">
        <v>237</v>
      </c>
      <c r="K42" s="13" t="s">
        <v>53</v>
      </c>
      <c r="L42" s="13">
        <v>1</v>
      </c>
      <c r="M42" s="13">
        <v>5</v>
      </c>
      <c r="N42" s="14">
        <f t="shared" si="2"/>
        <v>5</v>
      </c>
      <c r="O42" s="15" t="str">
        <f t="shared" si="3"/>
        <v>Düşük Risk</v>
      </c>
      <c r="P42" s="13"/>
      <c r="Q42" s="16"/>
    </row>
    <row r="43" spans="1:23" ht="15.75" customHeight="1" x14ac:dyDescent="0.3">
      <c r="A43" s="8">
        <v>37</v>
      </c>
      <c r="B43" s="9" t="s">
        <v>48</v>
      </c>
      <c r="C43" s="12" t="s">
        <v>238</v>
      </c>
      <c r="D43" s="12" t="s">
        <v>194</v>
      </c>
      <c r="E43" s="12" t="s">
        <v>239</v>
      </c>
      <c r="F43" s="9">
        <v>3</v>
      </c>
      <c r="G43" s="9">
        <v>5</v>
      </c>
      <c r="H43" s="10">
        <v>15</v>
      </c>
      <c r="I43" s="11" t="str">
        <f t="shared" si="1"/>
        <v>Yüksek Risk</v>
      </c>
      <c r="J43" s="21" t="s">
        <v>240</v>
      </c>
      <c r="K43" s="13" t="s">
        <v>72</v>
      </c>
      <c r="L43" s="13">
        <v>1</v>
      </c>
      <c r="M43" s="13">
        <v>5</v>
      </c>
      <c r="N43" s="14">
        <f t="shared" si="2"/>
        <v>5</v>
      </c>
      <c r="O43" s="15" t="str">
        <f t="shared" si="3"/>
        <v>Düşük Risk</v>
      </c>
      <c r="P43" s="13" t="s">
        <v>241</v>
      </c>
      <c r="Q43" s="16" t="s">
        <v>47</v>
      </c>
    </row>
    <row r="44" spans="1:23" ht="15.75" customHeight="1" x14ac:dyDescent="0.3">
      <c r="A44" s="8">
        <v>38</v>
      </c>
      <c r="B44" s="9" t="s">
        <v>48</v>
      </c>
      <c r="C44" s="12" t="s">
        <v>242</v>
      </c>
      <c r="D44" s="12" t="s">
        <v>194</v>
      </c>
      <c r="E44" s="12" t="s">
        <v>243</v>
      </c>
      <c r="F44" s="9">
        <v>3</v>
      </c>
      <c r="G44" s="9">
        <v>5</v>
      </c>
      <c r="H44" s="10">
        <v>15</v>
      </c>
      <c r="I44" s="11" t="str">
        <f t="shared" si="1"/>
        <v>Yüksek Risk</v>
      </c>
      <c r="J44" s="21" t="s">
        <v>244</v>
      </c>
      <c r="K44" s="13" t="s">
        <v>245</v>
      </c>
      <c r="L44" s="13">
        <v>1</v>
      </c>
      <c r="M44" s="13">
        <v>5</v>
      </c>
      <c r="N44" s="14">
        <f t="shared" si="2"/>
        <v>5</v>
      </c>
      <c r="O44" s="15" t="str">
        <f t="shared" si="3"/>
        <v>Düşük Risk</v>
      </c>
      <c r="P44" s="13" t="s">
        <v>246</v>
      </c>
      <c r="Q44" s="16" t="s">
        <v>47</v>
      </c>
    </row>
    <row r="45" spans="1:23" ht="156" customHeight="1" x14ac:dyDescent="0.3">
      <c r="A45" s="8">
        <v>39</v>
      </c>
      <c r="B45" s="9" t="s">
        <v>129</v>
      </c>
      <c r="C45" s="12" t="s">
        <v>247</v>
      </c>
      <c r="D45" s="12" t="s">
        <v>194</v>
      </c>
      <c r="E45" s="12" t="s">
        <v>248</v>
      </c>
      <c r="F45" s="9">
        <v>2</v>
      </c>
      <c r="G45" s="9">
        <v>5</v>
      </c>
      <c r="H45" s="10">
        <v>10</v>
      </c>
      <c r="I45" s="11" t="str">
        <f t="shared" si="1"/>
        <v>Orta Risk</v>
      </c>
      <c r="J45" s="21" t="s">
        <v>248</v>
      </c>
      <c r="K45" s="13" t="s">
        <v>140</v>
      </c>
      <c r="L45" s="13">
        <v>1</v>
      </c>
      <c r="M45" s="13">
        <v>5</v>
      </c>
      <c r="N45" s="14">
        <f t="shared" si="2"/>
        <v>5</v>
      </c>
      <c r="O45" s="15" t="str">
        <f t="shared" si="3"/>
        <v>Düşük Risk</v>
      </c>
      <c r="P45" s="13"/>
      <c r="Q45" s="16" t="s">
        <v>47</v>
      </c>
    </row>
    <row r="46" spans="1:23" ht="15.75" customHeight="1" x14ac:dyDescent="0.3">
      <c r="A46" s="8">
        <v>40</v>
      </c>
      <c r="B46" s="9" t="s">
        <v>48</v>
      </c>
      <c r="C46" s="12" t="s">
        <v>249</v>
      </c>
      <c r="D46" s="12" t="s">
        <v>194</v>
      </c>
      <c r="E46" s="12" t="s">
        <v>250</v>
      </c>
      <c r="F46" s="9">
        <v>2</v>
      </c>
      <c r="G46" s="9">
        <v>5</v>
      </c>
      <c r="H46" s="10">
        <v>10</v>
      </c>
      <c r="I46" s="11" t="str">
        <f t="shared" si="1"/>
        <v>Orta Risk</v>
      </c>
      <c r="J46" s="21" t="s">
        <v>251</v>
      </c>
      <c r="K46" s="13" t="s">
        <v>72</v>
      </c>
      <c r="L46" s="13">
        <v>1</v>
      </c>
      <c r="M46" s="13">
        <v>5</v>
      </c>
      <c r="N46" s="14">
        <f t="shared" si="2"/>
        <v>5</v>
      </c>
      <c r="O46" s="15" t="str">
        <f t="shared" si="3"/>
        <v>Düşük Risk</v>
      </c>
      <c r="P46" s="13" t="s">
        <v>252</v>
      </c>
      <c r="Q46" s="16" t="s">
        <v>47</v>
      </c>
    </row>
    <row r="47" spans="1:23" ht="111" customHeight="1" x14ac:dyDescent="0.3">
      <c r="A47" s="25">
        <v>41</v>
      </c>
      <c r="B47" s="26" t="s">
        <v>48</v>
      </c>
      <c r="C47" s="27" t="s">
        <v>253</v>
      </c>
      <c r="D47" s="27" t="s">
        <v>194</v>
      </c>
      <c r="E47" s="27" t="s">
        <v>254</v>
      </c>
      <c r="F47" s="26">
        <v>3</v>
      </c>
      <c r="G47" s="26">
        <v>5</v>
      </c>
      <c r="H47" s="28">
        <v>15</v>
      </c>
      <c r="I47" s="29" t="str">
        <f t="shared" si="1"/>
        <v>Yüksek Risk</v>
      </c>
      <c r="J47" s="30" t="s">
        <v>255</v>
      </c>
      <c r="K47" s="31" t="s">
        <v>165</v>
      </c>
      <c r="L47" s="31">
        <v>1</v>
      </c>
      <c r="M47" s="31">
        <v>5</v>
      </c>
      <c r="N47" s="32">
        <f t="shared" si="2"/>
        <v>5</v>
      </c>
      <c r="O47" s="33" t="str">
        <f t="shared" si="3"/>
        <v>Düşük Risk</v>
      </c>
      <c r="P47" s="34"/>
      <c r="Q47" s="35"/>
    </row>
    <row r="48" spans="1:23" ht="15.75" customHeight="1" x14ac:dyDescent="0.3">
      <c r="A48" s="73" t="s">
        <v>256</v>
      </c>
      <c r="B48" s="74"/>
      <c r="C48" s="74"/>
      <c r="D48" s="74"/>
      <c r="E48" s="74"/>
      <c r="F48" s="74"/>
      <c r="G48" s="74"/>
      <c r="H48" s="74"/>
      <c r="I48" s="74"/>
      <c r="J48" s="74"/>
      <c r="K48" s="74"/>
      <c r="L48" s="74"/>
      <c r="M48" s="74"/>
      <c r="N48" s="74"/>
      <c r="O48" s="74"/>
      <c r="P48" s="74"/>
      <c r="Q48" s="75"/>
    </row>
    <row r="49" spans="1:17" ht="21.75" customHeight="1" x14ac:dyDescent="0.3">
      <c r="A49" s="8"/>
      <c r="B49" s="68" t="s">
        <v>257</v>
      </c>
      <c r="C49" s="60"/>
      <c r="D49" s="12" t="s">
        <v>258</v>
      </c>
      <c r="E49" s="68" t="s">
        <v>259</v>
      </c>
      <c r="F49" s="66"/>
      <c r="G49" s="66"/>
      <c r="H49" s="60"/>
      <c r="I49" s="2"/>
      <c r="J49" s="13" t="s">
        <v>257</v>
      </c>
      <c r="K49" s="59" t="s">
        <v>258</v>
      </c>
      <c r="L49" s="66"/>
      <c r="M49" s="66"/>
      <c r="N49" s="60"/>
      <c r="O49" s="59" t="s">
        <v>259</v>
      </c>
      <c r="P49" s="66"/>
      <c r="Q49" s="67"/>
    </row>
    <row r="50" spans="1:17" ht="21.75" customHeight="1" x14ac:dyDescent="0.3">
      <c r="A50" s="8">
        <v>1</v>
      </c>
      <c r="B50" s="59"/>
      <c r="C50" s="60"/>
      <c r="D50" s="2" t="s">
        <v>260</v>
      </c>
      <c r="E50" s="68"/>
      <c r="F50" s="66"/>
      <c r="G50" s="66"/>
      <c r="H50" s="60"/>
      <c r="I50" s="2">
        <v>5</v>
      </c>
      <c r="J50" s="2"/>
      <c r="K50" s="59"/>
      <c r="L50" s="66"/>
      <c r="M50" s="66"/>
      <c r="N50" s="60"/>
      <c r="O50" s="59"/>
      <c r="P50" s="66"/>
      <c r="Q50" s="67"/>
    </row>
    <row r="51" spans="1:17" ht="21.75" customHeight="1" x14ac:dyDescent="0.3">
      <c r="A51" s="8">
        <v>2</v>
      </c>
      <c r="B51" s="59"/>
      <c r="C51" s="60"/>
      <c r="D51" s="2" t="s">
        <v>261</v>
      </c>
      <c r="E51" s="68"/>
      <c r="F51" s="66"/>
      <c r="G51" s="66"/>
      <c r="H51" s="60"/>
      <c r="I51" s="2">
        <v>6</v>
      </c>
      <c r="J51" s="2"/>
      <c r="K51" s="59"/>
      <c r="L51" s="66"/>
      <c r="M51" s="66"/>
      <c r="N51" s="60"/>
      <c r="O51" s="59"/>
      <c r="P51" s="66"/>
      <c r="Q51" s="67"/>
    </row>
    <row r="52" spans="1:17" ht="21.75" customHeight="1" x14ac:dyDescent="0.3">
      <c r="A52" s="8">
        <v>3</v>
      </c>
      <c r="B52" s="59"/>
      <c r="C52" s="60"/>
      <c r="D52" s="2" t="s">
        <v>262</v>
      </c>
      <c r="E52" s="68"/>
      <c r="F52" s="66"/>
      <c r="G52" s="66"/>
      <c r="H52" s="60"/>
      <c r="I52" s="2">
        <v>7</v>
      </c>
      <c r="J52" s="2"/>
      <c r="K52" s="59"/>
      <c r="L52" s="66"/>
      <c r="M52" s="66"/>
      <c r="N52" s="60"/>
      <c r="O52" s="59"/>
      <c r="P52" s="66"/>
      <c r="Q52" s="67"/>
    </row>
    <row r="53" spans="1:17" ht="21.75" customHeight="1" x14ac:dyDescent="0.3">
      <c r="A53" s="36" t="s">
        <v>263</v>
      </c>
      <c r="B53" s="61"/>
      <c r="C53" s="62"/>
      <c r="D53" s="3" t="s">
        <v>264</v>
      </c>
      <c r="E53" s="65"/>
      <c r="F53" s="63"/>
      <c r="G53" s="63"/>
      <c r="H53" s="62"/>
      <c r="I53" s="3">
        <v>8</v>
      </c>
      <c r="J53" s="3"/>
      <c r="K53" s="61"/>
      <c r="L53" s="63"/>
      <c r="M53" s="63"/>
      <c r="N53" s="62"/>
      <c r="O53" s="61"/>
      <c r="P53" s="63"/>
      <c r="Q53" s="64"/>
    </row>
    <row r="54" spans="1:17" ht="15.75" customHeight="1" x14ac:dyDescent="0.3">
      <c r="E54" s="18"/>
      <c r="K54" s="18"/>
      <c r="O54" s="18"/>
      <c r="Q54" s="37"/>
    </row>
    <row r="55" spans="1:17" ht="15.75" customHeight="1" x14ac:dyDescent="0.3">
      <c r="E55" s="18"/>
      <c r="K55" s="18"/>
      <c r="O55" s="18"/>
      <c r="Q55" s="37"/>
    </row>
    <row r="56" spans="1:17" ht="15.75" customHeight="1" x14ac:dyDescent="0.3">
      <c r="E56" s="18"/>
      <c r="K56" s="18"/>
      <c r="O56" s="18"/>
      <c r="Q56" s="37"/>
    </row>
    <row r="57" spans="1:17" ht="15.75" customHeight="1" x14ac:dyDescent="0.3">
      <c r="E57" s="18"/>
      <c r="K57" s="18"/>
      <c r="O57" s="18"/>
      <c r="Q57" s="37"/>
    </row>
    <row r="58" spans="1:17" ht="15.75" customHeight="1" x14ac:dyDescent="0.3">
      <c r="E58" s="18"/>
      <c r="K58" s="18"/>
      <c r="O58" s="18"/>
      <c r="Q58" s="37"/>
    </row>
    <row r="59" spans="1:17" ht="15.75" customHeight="1" x14ac:dyDescent="0.3">
      <c r="E59" s="18"/>
      <c r="K59" s="18"/>
      <c r="O59" s="18"/>
      <c r="Q59" s="37"/>
    </row>
    <row r="60" spans="1:17" ht="15.75" customHeight="1" x14ac:dyDescent="0.3">
      <c r="E60" s="18"/>
      <c r="K60" s="18"/>
      <c r="O60" s="18"/>
      <c r="Q60" s="37"/>
    </row>
    <row r="61" spans="1:17" ht="15.75" customHeight="1" x14ac:dyDescent="0.3">
      <c r="E61" s="18"/>
      <c r="K61" s="18"/>
      <c r="O61" s="18"/>
      <c r="Q61" s="37"/>
    </row>
    <row r="62" spans="1:17" ht="15.75" customHeight="1" x14ac:dyDescent="0.3">
      <c r="E62" s="18"/>
      <c r="K62" s="18"/>
      <c r="O62" s="18"/>
      <c r="Q62" s="37"/>
    </row>
    <row r="63" spans="1:17" ht="15.75" customHeight="1" x14ac:dyDescent="0.3">
      <c r="E63" s="18"/>
      <c r="K63" s="18"/>
      <c r="O63" s="18"/>
      <c r="Q63" s="37"/>
    </row>
    <row r="64" spans="1:17" ht="15.75" customHeight="1" x14ac:dyDescent="0.3">
      <c r="E64" s="18"/>
      <c r="K64" s="18"/>
      <c r="O64" s="18"/>
      <c r="Q64" s="37"/>
    </row>
    <row r="65" spans="5:17" ht="15.75" customHeight="1" x14ac:dyDescent="0.3">
      <c r="E65" s="18"/>
      <c r="K65" s="18"/>
      <c r="O65" s="18"/>
      <c r="Q65" s="37"/>
    </row>
    <row r="66" spans="5:17" ht="15.75" customHeight="1" x14ac:dyDescent="0.3">
      <c r="E66" s="18"/>
      <c r="K66" s="18"/>
      <c r="O66" s="18"/>
      <c r="Q66" s="37"/>
    </row>
    <row r="67" spans="5:17" ht="15.75" customHeight="1" x14ac:dyDescent="0.3">
      <c r="E67" s="18"/>
      <c r="K67" s="18"/>
      <c r="O67" s="18"/>
      <c r="Q67" s="37"/>
    </row>
    <row r="68" spans="5:17" ht="15.75" customHeight="1" x14ac:dyDescent="0.3">
      <c r="E68" s="18"/>
      <c r="K68" s="18"/>
      <c r="O68" s="18"/>
      <c r="Q68" s="37"/>
    </row>
    <row r="69" spans="5:17" ht="15.75" customHeight="1" x14ac:dyDescent="0.3">
      <c r="E69" s="18"/>
      <c r="K69" s="18"/>
      <c r="O69" s="18"/>
      <c r="Q69" s="37"/>
    </row>
    <row r="70" spans="5:17" ht="15.75" customHeight="1" x14ac:dyDescent="0.3">
      <c r="E70" s="18"/>
      <c r="K70" s="18"/>
      <c r="O70" s="18"/>
      <c r="Q70" s="37"/>
    </row>
    <row r="71" spans="5:17" ht="15.75" customHeight="1" x14ac:dyDescent="0.3">
      <c r="E71" s="18"/>
      <c r="K71" s="18"/>
      <c r="O71" s="18"/>
      <c r="Q71" s="37"/>
    </row>
    <row r="72" spans="5:17" ht="15.75" customHeight="1" x14ac:dyDescent="0.3">
      <c r="E72" s="18"/>
      <c r="K72" s="18"/>
      <c r="O72" s="18"/>
      <c r="Q72" s="37"/>
    </row>
    <row r="73" spans="5:17" ht="15.75" customHeight="1" x14ac:dyDescent="0.3">
      <c r="E73" s="18"/>
      <c r="K73" s="18"/>
      <c r="O73" s="18"/>
      <c r="Q73" s="37"/>
    </row>
    <row r="74" spans="5:17" ht="15.75" customHeight="1" x14ac:dyDescent="0.3">
      <c r="E74" s="18"/>
      <c r="K74" s="18"/>
      <c r="O74" s="18"/>
      <c r="Q74" s="37"/>
    </row>
    <row r="75" spans="5:17" ht="15.75" customHeight="1" x14ac:dyDescent="0.3">
      <c r="E75" s="18"/>
      <c r="K75" s="18"/>
      <c r="O75" s="18"/>
      <c r="Q75" s="37"/>
    </row>
    <row r="76" spans="5:17" ht="15.75" customHeight="1" x14ac:dyDescent="0.3">
      <c r="E76" s="18"/>
      <c r="K76" s="18"/>
      <c r="O76" s="18"/>
      <c r="Q76" s="37"/>
    </row>
    <row r="77" spans="5:17" ht="15.75" customHeight="1" x14ac:dyDescent="0.3">
      <c r="E77" s="18"/>
      <c r="K77" s="18"/>
      <c r="O77" s="18"/>
      <c r="Q77" s="37"/>
    </row>
    <row r="78" spans="5:17" ht="15.75" customHeight="1" x14ac:dyDescent="0.3">
      <c r="E78" s="18"/>
      <c r="K78" s="18"/>
      <c r="O78" s="18"/>
      <c r="Q78" s="37"/>
    </row>
    <row r="79" spans="5:17" ht="15.75" customHeight="1" x14ac:dyDescent="0.3">
      <c r="E79" s="18"/>
      <c r="K79" s="18"/>
      <c r="O79" s="18"/>
      <c r="Q79" s="37"/>
    </row>
    <row r="80" spans="5:17" ht="15.75" customHeight="1" x14ac:dyDescent="0.3">
      <c r="E80" s="18"/>
      <c r="K80" s="18"/>
      <c r="O80" s="18"/>
      <c r="Q80" s="37"/>
    </row>
    <row r="81" spans="5:17" ht="15.75" customHeight="1" x14ac:dyDescent="0.3">
      <c r="E81" s="18"/>
      <c r="K81" s="18"/>
      <c r="O81" s="18"/>
      <c r="Q81" s="37"/>
    </row>
    <row r="82" spans="5:17" ht="15.75" customHeight="1" x14ac:dyDescent="0.3">
      <c r="E82" s="18"/>
      <c r="K82" s="18"/>
      <c r="O82" s="18"/>
      <c r="Q82" s="37"/>
    </row>
    <row r="83" spans="5:17" ht="15.75" customHeight="1" x14ac:dyDescent="0.3">
      <c r="E83" s="18"/>
      <c r="K83" s="18"/>
      <c r="O83" s="18"/>
      <c r="Q83" s="37"/>
    </row>
    <row r="84" spans="5:17" ht="15.75" customHeight="1" x14ac:dyDescent="0.3">
      <c r="E84" s="18"/>
      <c r="K84" s="18"/>
      <c r="O84" s="18"/>
      <c r="Q84" s="37"/>
    </row>
    <row r="85" spans="5:17" ht="15.75" customHeight="1" x14ac:dyDescent="0.3">
      <c r="E85" s="18"/>
      <c r="K85" s="18"/>
      <c r="O85" s="18"/>
      <c r="Q85" s="37"/>
    </row>
    <row r="86" spans="5:17" ht="15.75" customHeight="1" x14ac:dyDescent="0.3">
      <c r="E86" s="18"/>
      <c r="K86" s="18"/>
      <c r="O86" s="18"/>
      <c r="Q86" s="37"/>
    </row>
    <row r="87" spans="5:17" ht="15.75" customHeight="1" x14ac:dyDescent="0.3">
      <c r="E87" s="18"/>
      <c r="K87" s="18"/>
      <c r="O87" s="18"/>
      <c r="Q87" s="37"/>
    </row>
    <row r="88" spans="5:17" ht="15.75" customHeight="1" x14ac:dyDescent="0.3">
      <c r="E88" s="18"/>
      <c r="K88" s="18"/>
      <c r="O88" s="18"/>
      <c r="Q88" s="37"/>
    </row>
    <row r="89" spans="5:17" ht="15.75" customHeight="1" x14ac:dyDescent="0.3">
      <c r="E89" s="18"/>
      <c r="K89" s="18"/>
      <c r="O89" s="18"/>
      <c r="Q89" s="37"/>
    </row>
    <row r="90" spans="5:17" ht="15.75" customHeight="1" x14ac:dyDescent="0.3">
      <c r="E90" s="18"/>
      <c r="K90" s="18"/>
      <c r="O90" s="18"/>
      <c r="Q90" s="37"/>
    </row>
    <row r="91" spans="5:17" ht="15.75" customHeight="1" x14ac:dyDescent="0.3">
      <c r="E91" s="18"/>
      <c r="K91" s="18"/>
      <c r="O91" s="18"/>
      <c r="Q91" s="37"/>
    </row>
    <row r="92" spans="5:17" ht="15.75" customHeight="1" x14ac:dyDescent="0.3">
      <c r="E92" s="18"/>
      <c r="K92" s="18"/>
      <c r="O92" s="18"/>
      <c r="Q92" s="37"/>
    </row>
    <row r="93" spans="5:17" ht="15.75" customHeight="1" x14ac:dyDescent="0.3">
      <c r="E93" s="18"/>
      <c r="K93" s="18"/>
      <c r="O93" s="18"/>
      <c r="Q93" s="37"/>
    </row>
    <row r="94" spans="5:17" ht="15.75" customHeight="1" x14ac:dyDescent="0.3">
      <c r="E94" s="18"/>
      <c r="K94" s="18"/>
      <c r="O94" s="18"/>
      <c r="Q94" s="37"/>
    </row>
    <row r="95" spans="5:17" ht="15.75" customHeight="1" x14ac:dyDescent="0.3">
      <c r="E95" s="18"/>
      <c r="K95" s="18"/>
      <c r="O95" s="18"/>
      <c r="Q95" s="37"/>
    </row>
    <row r="96" spans="5:17" ht="15.75" customHeight="1" x14ac:dyDescent="0.3">
      <c r="E96" s="18"/>
      <c r="K96" s="18"/>
      <c r="O96" s="18"/>
      <c r="Q96" s="37"/>
    </row>
    <row r="97" spans="5:17" ht="15.75" customHeight="1" x14ac:dyDescent="0.3">
      <c r="E97" s="18"/>
      <c r="K97" s="18"/>
      <c r="O97" s="18"/>
      <c r="Q97" s="37"/>
    </row>
    <row r="98" spans="5:17" ht="15.75" customHeight="1" x14ac:dyDescent="0.3">
      <c r="E98" s="18"/>
      <c r="K98" s="18"/>
      <c r="O98" s="18"/>
      <c r="Q98" s="37"/>
    </row>
    <row r="99" spans="5:17" ht="15.75" customHeight="1" x14ac:dyDescent="0.3">
      <c r="E99" s="18"/>
      <c r="K99" s="18"/>
      <c r="O99" s="18"/>
      <c r="Q99" s="37"/>
    </row>
    <row r="100" spans="5:17" ht="15.75" customHeight="1" x14ac:dyDescent="0.3">
      <c r="E100" s="18"/>
      <c r="K100" s="18"/>
      <c r="O100" s="18"/>
      <c r="Q100" s="37"/>
    </row>
  </sheetData>
  <mergeCells count="36">
    <mergeCell ref="A48:Q48"/>
    <mergeCell ref="K49:N49"/>
    <mergeCell ref="B49:C49"/>
    <mergeCell ref="E49:H49"/>
    <mergeCell ref="E50:H50"/>
    <mergeCell ref="E51:H51"/>
    <mergeCell ref="E52:H52"/>
    <mergeCell ref="O53:Q53"/>
    <mergeCell ref="E53:H53"/>
    <mergeCell ref="O49:Q49"/>
    <mergeCell ref="O50:Q50"/>
    <mergeCell ref="O51:Q51"/>
    <mergeCell ref="O52:Q52"/>
    <mergeCell ref="K50:N50"/>
    <mergeCell ref="K51:N51"/>
    <mergeCell ref="K52:N52"/>
    <mergeCell ref="B50:C50"/>
    <mergeCell ref="B51:C51"/>
    <mergeCell ref="B52:C52"/>
    <mergeCell ref="B53:C53"/>
    <mergeCell ref="K53:N53"/>
    <mergeCell ref="A3:I3"/>
    <mergeCell ref="A4:I4"/>
    <mergeCell ref="R1:W9"/>
    <mergeCell ref="Q5:Q6"/>
    <mergeCell ref="L5:P5"/>
    <mergeCell ref="K5:K6"/>
    <mergeCell ref="A1:I1"/>
    <mergeCell ref="A2:I2"/>
    <mergeCell ref="L1:Q4"/>
    <mergeCell ref="J5:J6"/>
    <mergeCell ref="E5:I5"/>
    <mergeCell ref="A5:A6"/>
    <mergeCell ref="B5:B6"/>
    <mergeCell ref="C5:C6"/>
    <mergeCell ref="D5:D6"/>
  </mergeCells>
  <conditionalFormatting sqref="I7:I47">
    <cfRule type="containsText" dxfId="5" priority="1" operator="containsText" text="Yüksek Risk">
      <formula>NOT(ISERROR(SEARCH(("Yüksek Risk"),(I7))))</formula>
    </cfRule>
  </conditionalFormatting>
  <conditionalFormatting sqref="I7:I47">
    <cfRule type="containsText" dxfId="4" priority="2" operator="containsText" text="Orta Risk">
      <formula>NOT(ISERROR(SEARCH(("Orta Risk"),(I7))))</formula>
    </cfRule>
  </conditionalFormatting>
  <conditionalFormatting sqref="I7:I47">
    <cfRule type="containsText" dxfId="3" priority="3" operator="containsText" text="Düşük Risk">
      <formula>NOT(ISERROR(SEARCH(("Düşük Risk"),(I7))))</formula>
    </cfRule>
  </conditionalFormatting>
  <conditionalFormatting sqref="O7:O47">
    <cfRule type="containsText" dxfId="2" priority="4" operator="containsText" text="Yüksek Risk">
      <formula>NOT(ISERROR(SEARCH(("Yüksek Risk"),(O7))))</formula>
    </cfRule>
  </conditionalFormatting>
  <conditionalFormatting sqref="O7:O47">
    <cfRule type="containsText" dxfId="1" priority="5" operator="containsText" text="Orta Risk">
      <formula>NOT(ISERROR(SEARCH(("Orta Risk"),(O7))))</formula>
    </cfRule>
  </conditionalFormatting>
  <conditionalFormatting sqref="O7:O47">
    <cfRule type="containsText" dxfId="0" priority="6" operator="containsText" text="Düşük Risk">
      <formula>NOT(ISERROR(SEARCH(("Düşük Risk"),(O7))))</formula>
    </cfRule>
  </conditionalFormatting>
  <pageMargins left="0.23622047244094491" right="0.23622047244094491" top="0.78740157480314965" bottom="0.35433070866141736" header="0" footer="0"/>
  <pageSetup paperSize="8" scale="93" orientation="landscape"/>
  <headerFooter>
    <oddHeader>&amp;CBAŞKENT ÜNİVERSİTESİ ÖZEL AYŞEABLA OKULLARI SALGIN HASTALIKLAR (COVİD 19) RİSK DEĞERLENDİRMESİ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RD TABLO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YUMO</dc:creator>
  <cp:lastModifiedBy>Windows Kullanıcısı</cp:lastModifiedBy>
  <cp:lastPrinted>2020-08-12T09:10:35Z</cp:lastPrinted>
  <dcterms:created xsi:type="dcterms:W3CDTF">2019-10-16T13:39:58Z</dcterms:created>
  <dcterms:modified xsi:type="dcterms:W3CDTF">2020-08-30T21:50:30Z</dcterms:modified>
</cp:coreProperties>
</file>